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482674F8-ADAB-45BE-A67A-6528A1B01340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2" l="1"/>
  <c r="S6" i="2"/>
  <c r="S7" i="2"/>
  <c r="S8" i="2"/>
  <c r="S9" i="2"/>
  <c r="S10" i="2"/>
  <c r="S11" i="2"/>
  <c r="S12" i="2"/>
  <c r="S13" i="2"/>
  <c r="S4" i="2"/>
  <c r="R5" i="2"/>
  <c r="R6" i="2"/>
  <c r="R7" i="2"/>
  <c r="R8" i="2"/>
  <c r="R9" i="2"/>
  <c r="R10" i="2"/>
  <c r="R11" i="2"/>
  <c r="R12" i="2"/>
  <c r="R13" i="2"/>
  <c r="P5" i="2"/>
  <c r="P6" i="2"/>
  <c r="P7" i="2"/>
  <c r="P8" i="2"/>
  <c r="P9" i="2"/>
  <c r="P10" i="2"/>
  <c r="P11" i="2"/>
  <c r="P12" i="2"/>
  <c r="P13" i="2"/>
  <c r="P4" i="2"/>
  <c r="O5" i="2"/>
  <c r="O6" i="2"/>
  <c r="O7" i="2"/>
  <c r="O8" i="2"/>
  <c r="O9" i="2"/>
  <c r="O10" i="2"/>
  <c r="O11" i="2"/>
  <c r="O12" i="2"/>
  <c r="O13" i="2"/>
  <c r="L5" i="2"/>
  <c r="L6" i="2"/>
  <c r="L7" i="2"/>
  <c r="L8" i="2"/>
  <c r="L9" i="2"/>
  <c r="L10" i="2"/>
  <c r="L11" i="2"/>
  <c r="L12" i="2"/>
  <c r="L13" i="2"/>
  <c r="I5" i="2"/>
  <c r="I6" i="2"/>
  <c r="I7" i="2"/>
  <c r="I8" i="2"/>
  <c r="I9" i="2"/>
  <c r="I10" i="2"/>
  <c r="I11" i="2"/>
  <c r="I12" i="2"/>
  <c r="I13" i="2"/>
  <c r="F5" i="2"/>
  <c r="F6" i="2"/>
  <c r="F7" i="2"/>
  <c r="F8" i="2"/>
  <c r="F9" i="2"/>
  <c r="F10" i="2"/>
  <c r="F11" i="2"/>
  <c r="F12" i="2"/>
  <c r="F13" i="2"/>
  <c r="C5" i="2"/>
  <c r="C6" i="2"/>
  <c r="C7" i="2"/>
  <c r="C8" i="2"/>
  <c r="C9" i="2"/>
  <c r="C10" i="2"/>
  <c r="C11" i="2"/>
  <c r="C12" i="2"/>
  <c r="C13" i="2"/>
  <c r="R4" i="2"/>
  <c r="Q5" i="2"/>
  <c r="Q6" i="2"/>
  <c r="Q7" i="2"/>
  <c r="Q8" i="2"/>
  <c r="Q9" i="2"/>
  <c r="Q10" i="2"/>
  <c r="Q11" i="2"/>
  <c r="Q12" i="2"/>
  <c r="Q13" i="2"/>
  <c r="Q4" i="2"/>
  <c r="O4" i="2"/>
  <c r="N5" i="2"/>
  <c r="N6" i="2"/>
  <c r="N7" i="2"/>
  <c r="N8" i="2"/>
  <c r="N9" i="2"/>
  <c r="N10" i="2"/>
  <c r="N11" i="2"/>
  <c r="N12" i="2"/>
  <c r="N13" i="2"/>
  <c r="N4" i="2"/>
  <c r="L4" i="2"/>
  <c r="K5" i="2"/>
  <c r="K6" i="2"/>
  <c r="K7" i="2"/>
  <c r="K8" i="2"/>
  <c r="K9" i="2"/>
  <c r="K10" i="2"/>
  <c r="K11" i="2"/>
  <c r="K12" i="2"/>
  <c r="K13" i="2"/>
  <c r="K4" i="2"/>
  <c r="I4" i="2"/>
  <c r="H5" i="2"/>
  <c r="H6" i="2"/>
  <c r="H7" i="2"/>
  <c r="H8" i="2"/>
  <c r="H9" i="2"/>
  <c r="H10" i="2"/>
  <c r="H11" i="2"/>
  <c r="H12" i="2"/>
  <c r="H13" i="2"/>
  <c r="H4" i="2"/>
  <c r="F4" i="2"/>
  <c r="E5" i="2"/>
  <c r="E6" i="2"/>
  <c r="E7" i="2"/>
  <c r="E8" i="2"/>
  <c r="E9" i="2"/>
  <c r="E10" i="2"/>
  <c r="E11" i="2"/>
  <c r="E12" i="2"/>
  <c r="E13" i="2"/>
  <c r="E4" i="2"/>
  <c r="M13" i="2" l="1"/>
  <c r="M12" i="2"/>
  <c r="M11" i="2"/>
  <c r="M10" i="2"/>
  <c r="M9" i="2"/>
  <c r="M8" i="2"/>
  <c r="M7" i="2"/>
  <c r="M6" i="2"/>
  <c r="M5" i="2"/>
  <c r="M4" i="2"/>
  <c r="J13" i="2"/>
  <c r="J12" i="2"/>
  <c r="J11" i="2"/>
  <c r="J10" i="2"/>
  <c r="J9" i="2"/>
  <c r="J8" i="2"/>
  <c r="J7" i="2"/>
  <c r="J6" i="2"/>
  <c r="J5" i="2"/>
  <c r="J4" i="2"/>
  <c r="G13" i="2"/>
  <c r="G12" i="2"/>
  <c r="G11" i="2"/>
  <c r="G10" i="2"/>
  <c r="G9" i="2"/>
  <c r="G8" i="2"/>
  <c r="G7" i="2"/>
  <c r="G6" i="2"/>
  <c r="G5" i="2"/>
  <c r="G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E2" i="2"/>
  <c r="H2" i="2"/>
  <c r="K2" i="2"/>
  <c r="N2" i="2"/>
  <c r="Q2" i="2"/>
  <c r="B3" i="2"/>
  <c r="B4" i="2"/>
  <c r="B5" i="2"/>
  <c r="B6" i="2"/>
  <c r="B7" i="2"/>
  <c r="B8" i="2"/>
  <c r="B9" i="2"/>
  <c r="B10" i="2"/>
  <c r="B11" i="2"/>
  <c r="B12" i="2"/>
  <c r="B13" i="2"/>
  <c r="A3" i="2"/>
</calcChain>
</file>

<file path=xl/sharedStrings.xml><?xml version="1.0" encoding="utf-8"?>
<sst xmlns="http://schemas.openxmlformats.org/spreadsheetml/2006/main" count="521" uniqueCount="62">
  <si>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</si>
  <si>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</si>
  <si>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</si>
  <si>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</si>
  <si>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</si>
  <si>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</si>
  <si>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</si>
  <si>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</si>
  <si>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</si>
  <si>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</si>
  <si>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</si>
  <si>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</si>
  <si>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</si>
  <si>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</si>
  <si>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</si>
  <si>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</si>
  <si>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</si>
  <si>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</si>
  <si>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</si>
  <si>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</si>
  <si>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</si>
  <si>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</si>
  <si>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</si>
  <si>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</si>
  <si>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</si>
  <si>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</si>
  <si>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</si>
  <si>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</si>
  <si>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</si>
  <si>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</si>
  <si>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</si>
  <si>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</si>
  <si>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</si>
  <si>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</si>
  <si>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</si>
  <si>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</si>
  <si>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</si>
  <si>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</si>
  <si>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</si>
  <si>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</si>
  <si>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</si>
  <si>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20-Year Arthritis Prevalence by RHA,2003/04-2004/05 to 2021/22-2022/23, per 100</t>
  </si>
  <si>
    <t>Arthritis Prevalence Counts by Health Region, 2003/04-2004/05 to 2021/22-2022/23</t>
  </si>
  <si>
    <t>Number of residents (age 19+) with disorder</t>
  </si>
  <si>
    <t>Crude prevalence of disorder among residents (age 19+)</t>
  </si>
  <si>
    <t>Age- and sex-adjusted prevalence of disorder among residents (age 19+)</t>
  </si>
  <si>
    <t>Adjusted Prevalence of Arthritis by Health Region, 2003/04-2004/05 to 2021/22-2022/23</t>
  </si>
  <si>
    <t>Crude Prevalence of Arthritis by Health Region, 2003/04-2004/05 to 2021/22-2022/23</t>
  </si>
  <si>
    <t>2003/04 - 2004/05</t>
  </si>
  <si>
    <t>2005/06 - 2006/07</t>
  </si>
  <si>
    <t>2007/08 - 2008/09</t>
  </si>
  <si>
    <t>2009/10 - 2010/11</t>
  </si>
  <si>
    <t>2011/12 - 2012/13</t>
  </si>
  <si>
    <t>2013/14 - 2014/15</t>
  </si>
  <si>
    <t>2015/16 - 2016/17</t>
  </si>
  <si>
    <t>2017/18 - 2018/19</t>
  </si>
  <si>
    <t>2019/20 - 2020/21</t>
  </si>
  <si>
    <t>2021/22 - 2022/23</t>
  </si>
  <si>
    <t xml:space="preserve">date:     March 13, 2025 </t>
  </si>
  <si>
    <t>*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</si>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</sst>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1">
      <alignment horizontal="center" vertical="center" wrapText="1"/>
    </xf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8" xfId="96" applyFont="1" applyFill="1" applyBorder="1" applyAlignment="1">
      <alignment horizontal="center" vertical="center" wrapText="1"/>
    </xf>
    <xf numFmtId="1" fontId="41" fillId="3" borderId="19" xfId="96" applyNumberFormat="1" applyFont="1" applyFill="1" applyBorder="1" applyAlignment="1">
      <alignment horizontal="center" vertical="center" wrapText="1"/>
    </xf>
    <xf numFmtId="2" fontId="41" fillId="3" borderId="19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0" borderId="6" xfId="0" applyFont="1" applyBorder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23" xfId="0" applyFont="1" applyBorder="1"/>
    <xf numFmtId="0" fontId="36" fillId="0" borderId="22" xfId="0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b/>
        <sz val="12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sz val="12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9675063099126993E-2"/>
          <c:y val="0.11392185266459179"/>
          <c:w val="0.88034092411110487"/>
          <c:h val="0.533608058608058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Data'!$N$4:$N$13</c:f>
              <c:numCache>
                <c:formatCode>0.00</c:formatCode>
                <c:ptCount val="10"/>
                <c:pt idx="0">
                  <c:v>27.517210719000001</c:v>
                </c:pt>
                <c:pt idx="1">
                  <c:v>25.785106213999999</c:v>
                </c:pt>
                <c:pt idx="2">
                  <c:v>24.467036911000001</c:v>
                </c:pt>
                <c:pt idx="3">
                  <c:v>25.049610256000001</c:v>
                </c:pt>
                <c:pt idx="4">
                  <c:v>25.275393508000001</c:v>
                </c:pt>
                <c:pt idx="5">
                  <c:v>25.385235907999999</c:v>
                </c:pt>
                <c:pt idx="6">
                  <c:v>26.614737711</c:v>
                </c:pt>
                <c:pt idx="7">
                  <c:v>22.784407012999999</c:v>
                </c:pt>
                <c:pt idx="8">
                  <c:v>20.150851128999999</c:v>
                </c:pt>
                <c:pt idx="9">
                  <c:v>18.925170154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Data'!$K$4:$K$13</c:f>
              <c:numCache>
                <c:formatCode>0.00</c:formatCode>
                <c:ptCount val="10"/>
                <c:pt idx="0">
                  <c:v>25.350460218999999</c:v>
                </c:pt>
                <c:pt idx="1">
                  <c:v>23.260138660999999</c:v>
                </c:pt>
                <c:pt idx="2">
                  <c:v>23.220619027000001</c:v>
                </c:pt>
                <c:pt idx="3">
                  <c:v>24.117822854</c:v>
                </c:pt>
                <c:pt idx="4">
                  <c:v>24.099014496999999</c:v>
                </c:pt>
                <c:pt idx="5">
                  <c:v>24.089841486000001</c:v>
                </c:pt>
                <c:pt idx="6">
                  <c:v>23.647894342000001</c:v>
                </c:pt>
                <c:pt idx="7">
                  <c:v>23.68967202</c:v>
                </c:pt>
                <c:pt idx="8">
                  <c:v>23.854547368999999</c:v>
                </c:pt>
                <c:pt idx="9">
                  <c:v>23.752135893999998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Data'!$B$4:$B$13</c:f>
              <c:numCache>
                <c:formatCode>0.00</c:formatCode>
                <c:ptCount val="10"/>
                <c:pt idx="0">
                  <c:v>22.898653018000001</c:v>
                </c:pt>
                <c:pt idx="1">
                  <c:v>21.400439748</c:v>
                </c:pt>
                <c:pt idx="2">
                  <c:v>20.055700011999999</c:v>
                </c:pt>
                <c:pt idx="3">
                  <c:v>20.278021495000001</c:v>
                </c:pt>
                <c:pt idx="4">
                  <c:v>20.012244188</c:v>
                </c:pt>
                <c:pt idx="5">
                  <c:v>19.955914048</c:v>
                </c:pt>
                <c:pt idx="6">
                  <c:v>20.240442567999999</c:v>
                </c:pt>
                <c:pt idx="7">
                  <c:v>20.331183002</c:v>
                </c:pt>
                <c:pt idx="8">
                  <c:v>19.627124075000001</c:v>
                </c:pt>
                <c:pt idx="9">
                  <c:v>18.975269262000001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Data'!$H$4:$H$13</c:f>
              <c:numCache>
                <c:formatCode>0.00</c:formatCode>
                <c:ptCount val="10"/>
                <c:pt idx="0">
                  <c:v>23.218764352000001</c:v>
                </c:pt>
                <c:pt idx="1">
                  <c:v>22.887896780999998</c:v>
                </c:pt>
                <c:pt idx="2">
                  <c:v>22.878376462999999</c:v>
                </c:pt>
                <c:pt idx="3">
                  <c:v>23.342334714</c:v>
                </c:pt>
                <c:pt idx="4">
                  <c:v>22.841848717000001</c:v>
                </c:pt>
                <c:pt idx="5">
                  <c:v>22.958519520999999</c:v>
                </c:pt>
                <c:pt idx="6">
                  <c:v>22.662695553999999</c:v>
                </c:pt>
                <c:pt idx="7">
                  <c:v>22.993184352</c:v>
                </c:pt>
                <c:pt idx="8">
                  <c:v>22.426076160000001</c:v>
                </c:pt>
                <c:pt idx="9">
                  <c:v>22.930695150999998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Data'!$A$4:$A$13</c:f>
              <c:strCache>
                <c:ptCount val="10"/>
                <c:pt idx="0">
                  <c:v>2003/04 - 2004/05</c:v>
                </c:pt>
                <c:pt idx="1">
                  <c:v>2005/06 - 2006/07</c:v>
                </c:pt>
                <c:pt idx="2">
                  <c:v>2007/08 - 2008/09</c:v>
                </c:pt>
                <c:pt idx="3">
                  <c:v>2009/10 - 2010/11</c:v>
                </c:pt>
                <c:pt idx="4">
                  <c:v>2011/12 - 2012/13</c:v>
                </c:pt>
                <c:pt idx="5">
                  <c:v>2013/14 - 2014/15</c:v>
                </c:pt>
                <c:pt idx="6">
                  <c:v>2015/16 - 2016/17</c:v>
                </c:pt>
                <c:pt idx="7">
                  <c:v>2017/18 - 2018/19</c:v>
                </c:pt>
                <c:pt idx="8">
                  <c:v>2019/20 - 2020/21</c:v>
                </c:pt>
                <c:pt idx="9">
                  <c:v>2021/22 - 2022/23</c:v>
                </c:pt>
              </c:strCache>
            </c:strRef>
          </c:cat>
          <c:val>
            <c:numRef>
              <c:f>'Graph Data'!$E$4:$E$13</c:f>
              <c:numCache>
                <c:formatCode>0.00</c:formatCode>
                <c:ptCount val="10"/>
                <c:pt idx="0">
                  <c:v>23.152464484999999</c:v>
                </c:pt>
                <c:pt idx="1">
                  <c:v>22.453176623000001</c:v>
                </c:pt>
                <c:pt idx="2">
                  <c:v>22.094783471</c:v>
                </c:pt>
                <c:pt idx="3">
                  <c:v>21.869439506999999</c:v>
                </c:pt>
                <c:pt idx="4">
                  <c:v>21.927687704</c:v>
                </c:pt>
                <c:pt idx="5">
                  <c:v>21.708091413999998</c:v>
                </c:pt>
                <c:pt idx="6">
                  <c:v>21.959087572000001</c:v>
                </c:pt>
                <c:pt idx="7">
                  <c:v>21.673323386</c:v>
                </c:pt>
                <c:pt idx="8">
                  <c:v>20.955403563000001</c:v>
                </c:pt>
                <c:pt idx="9">
                  <c:v>20.913979976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tickLblSkip val="1"/>
        <c:noMultiLvlLbl val="0"/>
      </c:catAx>
      <c:valAx>
        <c:axId val="494734536"/>
        <c:scaling>
          <c:orientation val="minMax"/>
          <c:max val="50"/>
          <c:min val="1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72112958974298"/>
          <c:y val="0.16174132079643891"/>
          <c:w val="0.38963438987166965"/>
          <c:h val="0.20738866658061186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arthritis by Manitoba health region from 2003/04-2004/05 to 2021/22-2022/23, based on the age- and sex-adjusted percent of residents aged 19 and older diagnosed with disorder. Ten two 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4.6: Prevalence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Arthritis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by Health Region, 2003/04-2004/05 to 2021/22-2022/23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19+) diagnosed with disorder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13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13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1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8"/>
  <sheetViews>
    <sheetView showGridLines="0" zoomScaleNormal="100" workbookViewId="0"/>
  </sheetViews>
  <sheetFormatPr defaultColWidth="9.109375" defaultRowHeight="13.8" x14ac:dyDescent="0.25"/>
  <cols>
    <col min="1" max="1" width="20.3320312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50" t="s">
        <v>42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43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25">
      <c r="A4" s="23" t="s">
        <v>48</v>
      </c>
      <c r="B4" s="24">
        <v>23007</v>
      </c>
      <c r="C4" s="24">
        <v>109738</v>
      </c>
      <c r="D4" s="24">
        <v>18956</v>
      </c>
      <c r="E4" s="24">
        <v>29896</v>
      </c>
      <c r="F4" s="24">
        <v>9203</v>
      </c>
      <c r="G4" s="25">
        <v>191524</v>
      </c>
    </row>
    <row r="5" spans="1:7" ht="18.899999999999999" customHeight="1" x14ac:dyDescent="0.25">
      <c r="A5" s="23" t="s">
        <v>49</v>
      </c>
      <c r="B5" s="26">
        <v>22431</v>
      </c>
      <c r="C5" s="26">
        <v>108562</v>
      </c>
      <c r="D5" s="26">
        <v>19183</v>
      </c>
      <c r="E5" s="26">
        <v>27685</v>
      </c>
      <c r="F5" s="26">
        <v>8742</v>
      </c>
      <c r="G5" s="27">
        <v>187320</v>
      </c>
    </row>
    <row r="6" spans="1:7" ht="18.899999999999999" customHeight="1" x14ac:dyDescent="0.25">
      <c r="A6" s="23" t="s">
        <v>50</v>
      </c>
      <c r="B6" s="24">
        <v>21988</v>
      </c>
      <c r="C6" s="24">
        <v>110102</v>
      </c>
      <c r="D6" s="24">
        <v>19850</v>
      </c>
      <c r="E6" s="24">
        <v>28099</v>
      </c>
      <c r="F6" s="24">
        <v>8556</v>
      </c>
      <c r="G6" s="25">
        <v>189297</v>
      </c>
    </row>
    <row r="7" spans="1:7" ht="18.899999999999999" customHeight="1" x14ac:dyDescent="0.25">
      <c r="A7" s="23" t="s">
        <v>51</v>
      </c>
      <c r="B7" s="26">
        <v>23152</v>
      </c>
      <c r="C7" s="26">
        <v>113020</v>
      </c>
      <c r="D7" s="26">
        <v>20908</v>
      </c>
      <c r="E7" s="26">
        <v>29742</v>
      </c>
      <c r="F7" s="26">
        <v>9175</v>
      </c>
      <c r="G7" s="27">
        <v>196743</v>
      </c>
    </row>
    <row r="8" spans="1:7" ht="18.899999999999999" customHeight="1" x14ac:dyDescent="0.25">
      <c r="A8" s="23" t="s">
        <v>52</v>
      </c>
      <c r="B8" s="24">
        <v>23920</v>
      </c>
      <c r="C8" s="24">
        <v>117819</v>
      </c>
      <c r="D8" s="24">
        <v>21440</v>
      </c>
      <c r="E8" s="24">
        <v>30266</v>
      </c>
      <c r="F8" s="24">
        <v>9532</v>
      </c>
      <c r="G8" s="25">
        <v>203724</v>
      </c>
    </row>
    <row r="9" spans="1:7" ht="18.899999999999999" customHeight="1" x14ac:dyDescent="0.25">
      <c r="A9" s="23" t="s">
        <v>53</v>
      </c>
      <c r="B9" s="26">
        <v>25128</v>
      </c>
      <c r="C9" s="26">
        <v>121265</v>
      </c>
      <c r="D9" s="26">
        <v>22301</v>
      </c>
      <c r="E9" s="26">
        <v>30712</v>
      </c>
      <c r="F9" s="26">
        <v>9874</v>
      </c>
      <c r="G9" s="27">
        <v>210067</v>
      </c>
    </row>
    <row r="10" spans="1:7" ht="18.899999999999999" customHeight="1" x14ac:dyDescent="0.25">
      <c r="A10" s="23" t="s">
        <v>54</v>
      </c>
      <c r="B10" s="24">
        <v>26584</v>
      </c>
      <c r="C10" s="24">
        <v>127352</v>
      </c>
      <c r="D10" s="24">
        <v>22570</v>
      </c>
      <c r="E10" s="24">
        <v>30687</v>
      </c>
      <c r="F10" s="24">
        <v>10650</v>
      </c>
      <c r="G10" s="25">
        <v>218608</v>
      </c>
    </row>
    <row r="11" spans="1:7" ht="18.899999999999999" customHeight="1" x14ac:dyDescent="0.25">
      <c r="A11" s="23" t="s">
        <v>55</v>
      </c>
      <c r="B11" s="26">
        <v>27789</v>
      </c>
      <c r="C11" s="26">
        <v>129311</v>
      </c>
      <c r="D11" s="26">
        <v>23766</v>
      </c>
      <c r="E11" s="26">
        <v>31016</v>
      </c>
      <c r="F11" s="26">
        <v>9329</v>
      </c>
      <c r="G11" s="27">
        <v>221958</v>
      </c>
    </row>
    <row r="12" spans="1:7" ht="18.899999999999999" customHeight="1" x14ac:dyDescent="0.25">
      <c r="A12" s="23" t="s">
        <v>56</v>
      </c>
      <c r="B12" s="24">
        <v>28077</v>
      </c>
      <c r="C12" s="24">
        <v>128671</v>
      </c>
      <c r="D12" s="24">
        <v>24112</v>
      </c>
      <c r="E12" s="24">
        <v>31685</v>
      </c>
      <c r="F12" s="24">
        <v>8402</v>
      </c>
      <c r="G12" s="25">
        <v>221728</v>
      </c>
    </row>
    <row r="13" spans="1:7" ht="18.899999999999999" customHeight="1" x14ac:dyDescent="0.25">
      <c r="A13" s="23" t="s">
        <v>57</v>
      </c>
      <c r="B13" s="26">
        <v>28509</v>
      </c>
      <c r="C13" s="26">
        <v>134112</v>
      </c>
      <c r="D13" s="26">
        <v>25503</v>
      </c>
      <c r="E13" s="26">
        <v>32384</v>
      </c>
      <c r="F13" s="26">
        <v>7974</v>
      </c>
      <c r="G13" s="27">
        <v>229262</v>
      </c>
    </row>
    <row r="14" spans="1:7" x14ac:dyDescent="0.25">
      <c r="A14" s="22" t="s">
        <v>40</v>
      </c>
    </row>
    <row r="16" spans="1:7" ht="15" x14ac:dyDescent="0.25">
      <c r="A16" s="4" t="s">
        <v>60</v>
      </c>
    </row>
    <row r="18" spans="1:1" ht="15.6" x14ac:dyDescent="0.3">
      <c r="A18" s="51" t="s">
        <v>61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20.3320312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0" t="s">
        <v>47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44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3" t="s">
        <v>48</v>
      </c>
      <c r="B4" s="28">
        <v>20.679520021999998</v>
      </c>
      <c r="C4" s="28">
        <v>21.685766060999999</v>
      </c>
      <c r="D4" s="28">
        <v>22.097360813000002</v>
      </c>
      <c r="E4" s="28">
        <v>24.937855557999999</v>
      </c>
      <c r="F4" s="28">
        <v>21.31310792</v>
      </c>
      <c r="G4" s="29">
        <v>22.034438444999999</v>
      </c>
    </row>
    <row r="5" spans="1:7" ht="18.899999999999999" customHeight="1" x14ac:dyDescent="0.3">
      <c r="A5" s="23" t="s">
        <v>49</v>
      </c>
      <c r="B5" s="30">
        <v>19.550097614999999</v>
      </c>
      <c r="C5" s="30">
        <v>21.168207716000001</v>
      </c>
      <c r="D5" s="30">
        <v>22.031698633000001</v>
      </c>
      <c r="E5" s="30">
        <v>23.043948726</v>
      </c>
      <c r="F5" s="30">
        <v>20.230023373000002</v>
      </c>
      <c r="G5" s="31">
        <v>21.264857133</v>
      </c>
    </row>
    <row r="6" spans="1:7" ht="18.899999999999999" customHeight="1" x14ac:dyDescent="0.3">
      <c r="A6" s="23" t="s">
        <v>50</v>
      </c>
      <c r="B6" s="28">
        <v>18.373861452</v>
      </c>
      <c r="C6" s="28">
        <v>20.957279144000001</v>
      </c>
      <c r="D6" s="28">
        <v>22.260101152000001</v>
      </c>
      <c r="E6" s="28">
        <v>23.028569555000001</v>
      </c>
      <c r="F6" s="28">
        <v>19.343024439000001</v>
      </c>
      <c r="G6" s="29">
        <v>20.956717548</v>
      </c>
    </row>
    <row r="7" spans="1:7" ht="18.899999999999999" customHeight="1" x14ac:dyDescent="0.3">
      <c r="A7" s="23" t="s">
        <v>51</v>
      </c>
      <c r="B7" s="30">
        <v>18.564521172999999</v>
      </c>
      <c r="C7" s="30">
        <v>20.719138529999999</v>
      </c>
      <c r="D7" s="30">
        <v>22.825078329</v>
      </c>
      <c r="E7" s="30">
        <v>23.869792377</v>
      </c>
      <c r="F7" s="30">
        <v>19.969094154</v>
      </c>
      <c r="G7" s="31">
        <v>21.034450684999999</v>
      </c>
    </row>
    <row r="8" spans="1:7" ht="18.899999999999999" customHeight="1" x14ac:dyDescent="0.3">
      <c r="A8" s="23" t="s">
        <v>52</v>
      </c>
      <c r="B8" s="28">
        <v>18.342432980000002</v>
      </c>
      <c r="C8" s="28">
        <v>20.757948149000001</v>
      </c>
      <c r="D8" s="28">
        <v>22.481335458</v>
      </c>
      <c r="E8" s="28">
        <v>23.847832767</v>
      </c>
      <c r="F8" s="28">
        <v>20.264897846</v>
      </c>
      <c r="G8" s="29">
        <v>20.994877111000001</v>
      </c>
    </row>
    <row r="9" spans="1:7" ht="18.899999999999999" customHeight="1" x14ac:dyDescent="0.3">
      <c r="A9" s="23" t="s">
        <v>53</v>
      </c>
      <c r="B9" s="30">
        <v>18.450016519999998</v>
      </c>
      <c r="C9" s="30">
        <v>20.667868806000001</v>
      </c>
      <c r="D9" s="30">
        <v>22.797763261</v>
      </c>
      <c r="E9" s="30">
        <v>23.922543054999998</v>
      </c>
      <c r="F9" s="30">
        <v>20.462552327000001</v>
      </c>
      <c r="G9" s="31">
        <v>20.994649071000001</v>
      </c>
    </row>
    <row r="10" spans="1:7" ht="18.899999999999999" customHeight="1" x14ac:dyDescent="0.3">
      <c r="A10" s="23" t="s">
        <v>54</v>
      </c>
      <c r="B10" s="28">
        <v>18.798704513000001</v>
      </c>
      <c r="C10" s="28">
        <v>21.042300390000001</v>
      </c>
      <c r="D10" s="28">
        <v>22.677035608000001</v>
      </c>
      <c r="E10" s="28">
        <v>23.609380048999999</v>
      </c>
      <c r="F10" s="28">
        <v>21.718737254000001</v>
      </c>
      <c r="G10" s="29">
        <v>21.254556291</v>
      </c>
    </row>
    <row r="11" spans="1:7" ht="18.899999999999999" customHeight="1" x14ac:dyDescent="0.3">
      <c r="A11" s="23" t="s">
        <v>55</v>
      </c>
      <c r="B11" s="30">
        <v>19.015978376</v>
      </c>
      <c r="C11" s="30">
        <v>21.112275751999999</v>
      </c>
      <c r="D11" s="30">
        <v>23.437407545999999</v>
      </c>
      <c r="E11" s="30">
        <v>23.765046624</v>
      </c>
      <c r="F11" s="30">
        <v>18.818711798999999</v>
      </c>
      <c r="G11" s="31">
        <v>21.272733546000001</v>
      </c>
    </row>
    <row r="12" spans="1:7" ht="18.899999999999999" customHeight="1" x14ac:dyDescent="0.3">
      <c r="A12" s="23" t="s">
        <v>56</v>
      </c>
      <c r="B12" s="28">
        <v>18.546506635</v>
      </c>
      <c r="C12" s="28">
        <v>20.703398407000002</v>
      </c>
      <c r="D12" s="28">
        <v>23.189520859999998</v>
      </c>
      <c r="E12" s="28">
        <v>24.117065002</v>
      </c>
      <c r="F12" s="28">
        <v>16.853887507</v>
      </c>
      <c r="G12" s="29">
        <v>20.890440321</v>
      </c>
    </row>
    <row r="13" spans="1:7" ht="18.899999999999999" customHeight="1" x14ac:dyDescent="0.3">
      <c r="A13" s="23" t="s">
        <v>57</v>
      </c>
      <c r="B13" s="30">
        <v>18.004812398999999</v>
      </c>
      <c r="C13" s="30">
        <v>20.681933841999999</v>
      </c>
      <c r="D13" s="30">
        <v>24.027699264999999</v>
      </c>
      <c r="E13" s="30">
        <v>24.104205434000001</v>
      </c>
      <c r="F13" s="30">
        <v>15.953104994</v>
      </c>
      <c r="G13" s="31">
        <v>20.827061316999998</v>
      </c>
    </row>
    <row r="14" spans="1:7" x14ac:dyDescent="0.3">
      <c r="A14" s="22" t="s">
        <v>40</v>
      </c>
    </row>
    <row r="16" spans="1:7" ht="15.6" x14ac:dyDescent="0.3">
      <c r="A16" s="51" t="s">
        <v>61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6"/>
  <sheetViews>
    <sheetView showGridLines="0" zoomScaleNormal="100" workbookViewId="0"/>
  </sheetViews>
  <sheetFormatPr defaultRowHeight="14.4" x14ac:dyDescent="0.3"/>
  <cols>
    <col min="1" max="1" width="20.3320312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0" t="s">
        <v>46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45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3" t="s">
        <v>48</v>
      </c>
      <c r="B4" s="28">
        <v>22.898653018000001</v>
      </c>
      <c r="C4" s="28">
        <v>23.152464484999999</v>
      </c>
      <c r="D4" s="28">
        <v>23.218764352000001</v>
      </c>
      <c r="E4" s="28">
        <v>25.350460218999999</v>
      </c>
      <c r="F4" s="28">
        <v>27.517210719000001</v>
      </c>
      <c r="G4" s="29">
        <v>23.322164549</v>
      </c>
    </row>
    <row r="5" spans="1:7" ht="18.899999999999999" customHeight="1" x14ac:dyDescent="0.3">
      <c r="A5" s="23" t="s">
        <v>49</v>
      </c>
      <c r="B5" s="30">
        <v>21.400439748</v>
      </c>
      <c r="C5" s="30">
        <v>22.453176623000001</v>
      </c>
      <c r="D5" s="30">
        <v>22.887896780999998</v>
      </c>
      <c r="E5" s="30">
        <v>23.260138660999999</v>
      </c>
      <c r="F5" s="30">
        <v>25.785106213999999</v>
      </c>
      <c r="G5" s="31">
        <v>22.328007639999999</v>
      </c>
    </row>
    <row r="6" spans="1:7" ht="18.899999999999999" customHeight="1" x14ac:dyDescent="0.3">
      <c r="A6" s="23" t="s">
        <v>50</v>
      </c>
      <c r="B6" s="28">
        <v>20.055700011999999</v>
      </c>
      <c r="C6" s="28">
        <v>22.094783471</v>
      </c>
      <c r="D6" s="28">
        <v>22.878376462999999</v>
      </c>
      <c r="E6" s="28">
        <v>23.220619027000001</v>
      </c>
      <c r="F6" s="28">
        <v>24.467036911000001</v>
      </c>
      <c r="G6" s="29">
        <v>21.900626731999999</v>
      </c>
    </row>
    <row r="7" spans="1:7" ht="18.899999999999999" customHeight="1" x14ac:dyDescent="0.3">
      <c r="A7" s="23" t="s">
        <v>51</v>
      </c>
      <c r="B7" s="30">
        <v>20.278021495000001</v>
      </c>
      <c r="C7" s="30">
        <v>21.869439506999999</v>
      </c>
      <c r="D7" s="30">
        <v>23.342334714</v>
      </c>
      <c r="E7" s="30">
        <v>24.117822854</v>
      </c>
      <c r="F7" s="30">
        <v>25.049610256000001</v>
      </c>
      <c r="G7" s="31">
        <v>22.055877141</v>
      </c>
    </row>
    <row r="8" spans="1:7" ht="18.899999999999999" customHeight="1" x14ac:dyDescent="0.3">
      <c r="A8" s="23" t="s">
        <v>52</v>
      </c>
      <c r="B8" s="28">
        <v>20.012244188</v>
      </c>
      <c r="C8" s="28">
        <v>21.927687704</v>
      </c>
      <c r="D8" s="28">
        <v>22.841848717000001</v>
      </c>
      <c r="E8" s="28">
        <v>24.099014496999999</v>
      </c>
      <c r="F8" s="28">
        <v>25.275393508000001</v>
      </c>
      <c r="G8" s="29">
        <v>22.012625963000001</v>
      </c>
    </row>
    <row r="9" spans="1:7" ht="18.899999999999999" customHeight="1" x14ac:dyDescent="0.3">
      <c r="A9" s="23" t="s">
        <v>53</v>
      </c>
      <c r="B9" s="30">
        <v>19.955914048</v>
      </c>
      <c r="C9" s="30">
        <v>21.708091413999998</v>
      </c>
      <c r="D9" s="30">
        <v>22.958519520999999</v>
      </c>
      <c r="E9" s="30">
        <v>24.089841486000001</v>
      </c>
      <c r="F9" s="30">
        <v>25.385235907999999</v>
      </c>
      <c r="G9" s="31">
        <v>21.858628732</v>
      </c>
    </row>
    <row r="10" spans="1:7" ht="18.899999999999999" customHeight="1" x14ac:dyDescent="0.3">
      <c r="A10" s="23" t="s">
        <v>54</v>
      </c>
      <c r="B10" s="28">
        <v>20.240442567999999</v>
      </c>
      <c r="C10" s="28">
        <v>21.959087572000001</v>
      </c>
      <c r="D10" s="28">
        <v>22.662695553999999</v>
      </c>
      <c r="E10" s="28">
        <v>23.647894342000001</v>
      </c>
      <c r="F10" s="28">
        <v>26.614737711</v>
      </c>
      <c r="G10" s="29">
        <v>21.950268565999998</v>
      </c>
    </row>
    <row r="11" spans="1:7" ht="18.899999999999999" customHeight="1" x14ac:dyDescent="0.3">
      <c r="A11" s="23" t="s">
        <v>55</v>
      </c>
      <c r="B11" s="30">
        <v>20.331183002</v>
      </c>
      <c r="C11" s="30">
        <v>21.673323386</v>
      </c>
      <c r="D11" s="30">
        <v>22.993184352</v>
      </c>
      <c r="E11" s="30">
        <v>23.68967202</v>
      </c>
      <c r="F11" s="30">
        <v>22.784407012999999</v>
      </c>
      <c r="G11" s="31">
        <v>21.670256067</v>
      </c>
    </row>
    <row r="12" spans="1:7" ht="18.899999999999999" customHeight="1" x14ac:dyDescent="0.3">
      <c r="A12" s="23" t="s">
        <v>56</v>
      </c>
      <c r="B12" s="28">
        <v>19.627124075000001</v>
      </c>
      <c r="C12" s="28">
        <v>20.955403563000001</v>
      </c>
      <c r="D12" s="28">
        <v>22.426076160000001</v>
      </c>
      <c r="E12" s="28">
        <v>23.854547368999999</v>
      </c>
      <c r="F12" s="28">
        <v>20.150851128999999</v>
      </c>
      <c r="G12" s="29">
        <v>20.957589729999999</v>
      </c>
    </row>
    <row r="13" spans="1:7" ht="18.899999999999999" customHeight="1" x14ac:dyDescent="0.3">
      <c r="A13" s="23" t="s">
        <v>57</v>
      </c>
      <c r="B13" s="30">
        <v>18.975269262000001</v>
      </c>
      <c r="C13" s="30">
        <v>20.913979976</v>
      </c>
      <c r="D13" s="30">
        <v>22.930695150999998</v>
      </c>
      <c r="E13" s="30">
        <v>23.752135893999998</v>
      </c>
      <c r="F13" s="30">
        <v>18.925170154</v>
      </c>
      <c r="G13" s="31">
        <v>20.827061316999998</v>
      </c>
    </row>
    <row r="14" spans="1:7" x14ac:dyDescent="0.3">
      <c r="A14" s="22" t="s">
        <v>40</v>
      </c>
    </row>
    <row r="16" spans="1:7" ht="15.6" x14ac:dyDescent="0.3">
      <c r="A16" s="51" t="s">
        <v>61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6"/>
  <sheetViews>
    <sheetView workbookViewId="0"/>
  </sheetViews>
  <sheetFormatPr defaultColWidth="9.109375" defaultRowHeight="15" x14ac:dyDescent="0.25"/>
  <cols>
    <col min="1" max="1" width="21.109375" style="4" customWidth="1"/>
    <col min="2" max="16384" width="9.109375" style="4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34</v>
      </c>
      <c r="B2" s="4" t="str">
        <f>IF(AND(C4="*",ISNUMBER(MATCH("s",D4:D13,0))),CONCATENATE(B1,C4," (s)"), (IF(ISNUMBER(MATCH("s",D4:D13,0)),CONCATENATE(B1," (s)"), (IF(C4="*",CONCATENATE(B1,C4),B1)))))</f>
        <v>Southern Health-Santé Sud*</v>
      </c>
      <c r="E2" s="4" t="str">
        <f>IF(AND(F4="*",ISNUMBER(MATCH("s",G4:G13,0))),CONCATENATE(E1,F4," (s)"), (IF(ISNUMBER(MATCH("s",G4:G13,0)),CONCATENATE(E1," (s)"), (IF(F4="*",CONCATENATE(E1,F4),E1)))))</f>
        <v>Winnipeg RHA*</v>
      </c>
      <c r="H2" s="4" t="str">
        <f>IF(AND(I4="*",ISNUMBER(MATCH("s",J4:J13,0))),CONCATENATE(H1,I4," (s)"), (IF(ISNUMBER(MATCH("s",J4:J13,0)),CONCATENATE(H1," (s)"), (IF(I4="*",CONCATENATE(H1,I4),H1)))))</f>
        <v>Interlake-Eastern RHA</v>
      </c>
      <c r="K2" s="4" t="str">
        <f>IF(AND(L4="*",ISNUMBER(MATCH("s",M4:M13,0))),CONCATENATE(K1,L4," (s)"), (IF(ISNUMBER(MATCH("s",M4:M13,0)),CONCATENATE(K1," (s)"), (IF(L4="*",CONCATENATE(K1,L4),K1)))))</f>
        <v>Prairie Mountain Health</v>
      </c>
      <c r="N2" s="4" t="str">
        <f>IF(AND(O4="*",ISNUMBER(MATCH("s",P4:P13,0))),CONCATENATE(N1,O4," (s)"), (IF(ISNUMBER(MATCH("s",P4:P13,0)),CONCATENATE(N1," (s)"), (IF(O4="*",CONCATENATE(N1,O4),N1)))))</f>
        <v>Northern Health Region*</v>
      </c>
      <c r="Q2" s="4" t="str">
        <f>IF(AND(R4="*",ISNUMBER(MATCH("s",S4:S13,0))),CONCATENATE(Q1,R4," (s)"), (IF(ISNUMBER(MATCH("s",S4:S13,0)),CONCATENATE(Q1,"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21</v>
      </c>
      <c r="F3" s="5" t="s">
        <v>31</v>
      </c>
      <c r="G3" s="5" t="s">
        <v>31</v>
      </c>
      <c r="H3" s="5" t="s">
        <v>21</v>
      </c>
      <c r="I3" s="5" t="s">
        <v>31</v>
      </c>
      <c r="J3" s="5" t="s">
        <v>31</v>
      </c>
      <c r="K3" s="5" t="s">
        <v>21</v>
      </c>
      <c r="L3" s="5" t="s">
        <v>31</v>
      </c>
      <c r="M3" s="5" t="s">
        <v>31</v>
      </c>
      <c r="N3" s="5" t="s">
        <v>21</v>
      </c>
      <c r="O3" s="5" t="s">
        <v>31</v>
      </c>
      <c r="P3" s="5" t="s">
        <v>31</v>
      </c>
      <c r="Q3" s="5" t="s">
        <v>21</v>
      </c>
      <c r="R3" s="5" t="s">
        <v>31</v>
      </c>
      <c r="S3" s="19" t="s">
        <v>31</v>
      </c>
      <c r="T3" s="5"/>
    </row>
    <row r="4" spans="1:20" ht="15.6" x14ac:dyDescent="0.3">
      <c r="A4" s="17" t="s">
        <v>48</v>
      </c>
      <c r="B4" s="41">
        <f>'Raw Data'!E8</f>
        <v>22.898653018000001</v>
      </c>
      <c r="C4" s="41" t="str">
        <f>'Raw Data'!R8</f>
        <v>*</v>
      </c>
      <c r="D4" s="41" t="str">
        <f>'Raw Data'!S8</f>
        <v xml:space="preserve"> </v>
      </c>
      <c r="E4" s="41">
        <f>'Raw Data'!E18</f>
        <v>23.152464484999999</v>
      </c>
      <c r="F4" s="41" t="str">
        <f>'Raw Data'!R18</f>
        <v>*</v>
      </c>
      <c r="G4" s="41" t="str">
        <f>'Raw Data'!S28</f>
        <v xml:space="preserve"> </v>
      </c>
      <c r="H4" s="41">
        <f>'Raw Data'!E28</f>
        <v>23.218764352000001</v>
      </c>
      <c r="I4" s="41" t="str">
        <f>'Raw Data'!R28</f>
        <v xml:space="preserve"> </v>
      </c>
      <c r="J4" s="41" t="str">
        <f>'Raw Data'!S48</f>
        <v xml:space="preserve"> </v>
      </c>
      <c r="K4" s="41">
        <f>'Raw Data'!E38</f>
        <v>25.350460218999999</v>
      </c>
      <c r="L4" s="41" t="str">
        <f>'Raw Data'!R38</f>
        <v xml:space="preserve"> </v>
      </c>
      <c r="M4" s="41" t="str">
        <f>'Raw Data'!S68</f>
        <v xml:space="preserve"> </v>
      </c>
      <c r="N4" s="41">
        <f>'Raw Data'!E48</f>
        <v>27.517210719000001</v>
      </c>
      <c r="O4" s="41" t="str">
        <f>'Raw Data'!R48</f>
        <v>*</v>
      </c>
      <c r="P4" s="41" t="str">
        <f>'Raw Data'!S48</f>
        <v xml:space="preserve"> </v>
      </c>
      <c r="Q4" s="41">
        <f>'Raw Data'!E58</f>
        <v>23.322164549</v>
      </c>
      <c r="R4" s="4" t="str">
        <f>'Raw Data'!R58</f>
        <v>*</v>
      </c>
      <c r="S4" s="18" t="str">
        <f>'Raw Data'!S58</f>
        <v xml:space="preserve"> </v>
      </c>
    </row>
    <row r="5" spans="1:20" ht="15.6" x14ac:dyDescent="0.3">
      <c r="A5" s="17" t="s">
        <v>49</v>
      </c>
      <c r="B5" s="41">
        <f>'Raw Data'!E9</f>
        <v>21.400439748</v>
      </c>
      <c r="C5" s="41" t="str">
        <f>'Raw Data'!R9</f>
        <v xml:space="preserve"> </v>
      </c>
      <c r="D5" s="41" t="str">
        <f>'Raw Data'!S9</f>
        <v xml:space="preserve"> </v>
      </c>
      <c r="E5" s="41">
        <f>'Raw Data'!E19</f>
        <v>22.453176623000001</v>
      </c>
      <c r="F5" s="41" t="str">
        <f>'Raw Data'!R19</f>
        <v xml:space="preserve"> </v>
      </c>
      <c r="G5" s="41" t="str">
        <f>'Raw Data'!S29</f>
        <v xml:space="preserve"> </v>
      </c>
      <c r="H5" s="41">
        <f>'Raw Data'!E29</f>
        <v>22.887896780999998</v>
      </c>
      <c r="I5" s="41" t="str">
        <f>'Raw Data'!R29</f>
        <v xml:space="preserve"> </v>
      </c>
      <c r="J5" s="41" t="str">
        <f>'Raw Data'!S49</f>
        <v xml:space="preserve"> </v>
      </c>
      <c r="K5" s="41">
        <f>'Raw Data'!E39</f>
        <v>23.260138660999999</v>
      </c>
      <c r="L5" s="41" t="str">
        <f>'Raw Data'!R39</f>
        <v xml:space="preserve"> </v>
      </c>
      <c r="M5" s="41" t="str">
        <f>'Raw Data'!S69</f>
        <v xml:space="preserve"> </v>
      </c>
      <c r="N5" s="41">
        <f>'Raw Data'!E49</f>
        <v>25.785106213999999</v>
      </c>
      <c r="O5" s="41" t="str">
        <f>'Raw Data'!R49</f>
        <v xml:space="preserve"> </v>
      </c>
      <c r="P5" s="41" t="str">
        <f>'Raw Data'!S49</f>
        <v xml:space="preserve"> </v>
      </c>
      <c r="Q5" s="41">
        <f>'Raw Data'!E59</f>
        <v>22.328007639999999</v>
      </c>
      <c r="R5" s="4" t="str">
        <f>'Raw Data'!R59</f>
        <v xml:space="preserve"> </v>
      </c>
      <c r="S5" s="18" t="str">
        <f>'Raw Data'!S59</f>
        <v xml:space="preserve"> </v>
      </c>
    </row>
    <row r="6" spans="1:20" ht="15.6" x14ac:dyDescent="0.3">
      <c r="A6" s="17" t="s">
        <v>50</v>
      </c>
      <c r="B6" s="41">
        <f>'Raw Data'!E10</f>
        <v>20.055700011999999</v>
      </c>
      <c r="C6" s="41" t="str">
        <f>'Raw Data'!R10</f>
        <v xml:space="preserve"> </v>
      </c>
      <c r="D6" s="41" t="str">
        <f>'Raw Data'!S10</f>
        <v xml:space="preserve"> </v>
      </c>
      <c r="E6" s="41">
        <f>'Raw Data'!E20</f>
        <v>22.094783471</v>
      </c>
      <c r="F6" s="41" t="str">
        <f>'Raw Data'!R20</f>
        <v xml:space="preserve"> </v>
      </c>
      <c r="G6" s="41" t="str">
        <f>'Raw Data'!S30</f>
        <v xml:space="preserve"> </v>
      </c>
      <c r="H6" s="41">
        <f>'Raw Data'!E30</f>
        <v>22.878376462999999</v>
      </c>
      <c r="I6" s="41" t="str">
        <f>'Raw Data'!R30</f>
        <v xml:space="preserve"> </v>
      </c>
      <c r="J6" s="41" t="str">
        <f>'Raw Data'!S50</f>
        <v xml:space="preserve"> </v>
      </c>
      <c r="K6" s="41">
        <f>'Raw Data'!E40</f>
        <v>23.220619027000001</v>
      </c>
      <c r="L6" s="41" t="str">
        <f>'Raw Data'!R40</f>
        <v xml:space="preserve"> </v>
      </c>
      <c r="M6" s="41" t="str">
        <f>'Raw Data'!S70</f>
        <v xml:space="preserve"> </v>
      </c>
      <c r="N6" s="41">
        <f>'Raw Data'!E50</f>
        <v>24.467036911000001</v>
      </c>
      <c r="O6" s="41" t="str">
        <f>'Raw Data'!R50</f>
        <v xml:space="preserve"> </v>
      </c>
      <c r="P6" s="41" t="str">
        <f>'Raw Data'!S50</f>
        <v xml:space="preserve"> </v>
      </c>
      <c r="Q6" s="41">
        <f>'Raw Data'!E60</f>
        <v>21.900626731999999</v>
      </c>
      <c r="R6" s="4" t="str">
        <f>'Raw Data'!R60</f>
        <v xml:space="preserve"> </v>
      </c>
      <c r="S6" s="18" t="str">
        <f>'Raw Data'!S60</f>
        <v xml:space="preserve"> </v>
      </c>
    </row>
    <row r="7" spans="1:20" ht="15.6" x14ac:dyDescent="0.3">
      <c r="A7" s="17" t="s">
        <v>51</v>
      </c>
      <c r="B7" s="41">
        <f>'Raw Data'!E11</f>
        <v>20.278021495000001</v>
      </c>
      <c r="C7" s="41" t="str">
        <f>'Raw Data'!R11</f>
        <v xml:space="preserve"> </v>
      </c>
      <c r="D7" s="41" t="str">
        <f>'Raw Data'!S11</f>
        <v xml:space="preserve"> </v>
      </c>
      <c r="E7" s="41">
        <f>'Raw Data'!E21</f>
        <v>21.869439506999999</v>
      </c>
      <c r="F7" s="41" t="str">
        <f>'Raw Data'!R21</f>
        <v xml:space="preserve"> </v>
      </c>
      <c r="G7" s="41" t="str">
        <f>'Raw Data'!S31</f>
        <v xml:space="preserve"> </v>
      </c>
      <c r="H7" s="41">
        <f>'Raw Data'!E31</f>
        <v>23.342334714</v>
      </c>
      <c r="I7" s="41" t="str">
        <f>'Raw Data'!R31</f>
        <v xml:space="preserve"> </v>
      </c>
      <c r="J7" s="41" t="str">
        <f>'Raw Data'!S51</f>
        <v xml:space="preserve"> </v>
      </c>
      <c r="K7" s="41">
        <f>'Raw Data'!E41</f>
        <v>24.117822854</v>
      </c>
      <c r="L7" s="41" t="str">
        <f>'Raw Data'!R41</f>
        <v xml:space="preserve"> </v>
      </c>
      <c r="M7" s="41" t="str">
        <f>'Raw Data'!S71</f>
        <v xml:space="preserve"> </v>
      </c>
      <c r="N7" s="41">
        <f>'Raw Data'!E51</f>
        <v>25.049610256000001</v>
      </c>
      <c r="O7" s="41" t="str">
        <f>'Raw Data'!R51</f>
        <v xml:space="preserve"> </v>
      </c>
      <c r="P7" s="41" t="str">
        <f>'Raw Data'!S51</f>
        <v xml:space="preserve"> </v>
      </c>
      <c r="Q7" s="41">
        <f>'Raw Data'!E61</f>
        <v>22.055877141</v>
      </c>
      <c r="R7" s="4" t="str">
        <f>'Raw Data'!R61</f>
        <v xml:space="preserve"> </v>
      </c>
      <c r="S7" s="18" t="str">
        <f>'Raw Data'!S61</f>
        <v xml:space="preserve"> </v>
      </c>
    </row>
    <row r="8" spans="1:20" ht="15.6" x14ac:dyDescent="0.3">
      <c r="A8" s="17" t="s">
        <v>52</v>
      </c>
      <c r="B8" s="41">
        <f>'Raw Data'!E12</f>
        <v>20.012244188</v>
      </c>
      <c r="C8" s="41" t="str">
        <f>'Raw Data'!R12</f>
        <v xml:space="preserve"> </v>
      </c>
      <c r="D8" s="41" t="str">
        <f>'Raw Data'!S12</f>
        <v xml:space="preserve"> </v>
      </c>
      <c r="E8" s="41">
        <f>'Raw Data'!E22</f>
        <v>21.927687704</v>
      </c>
      <c r="F8" s="41" t="str">
        <f>'Raw Data'!R22</f>
        <v xml:space="preserve"> </v>
      </c>
      <c r="G8" s="41" t="str">
        <f>'Raw Data'!S32</f>
        <v xml:space="preserve"> </v>
      </c>
      <c r="H8" s="41">
        <f>'Raw Data'!E32</f>
        <v>22.841848717000001</v>
      </c>
      <c r="I8" s="41" t="str">
        <f>'Raw Data'!R32</f>
        <v xml:space="preserve"> </v>
      </c>
      <c r="J8" s="41" t="str">
        <f>'Raw Data'!S52</f>
        <v xml:space="preserve"> </v>
      </c>
      <c r="K8" s="41">
        <f>'Raw Data'!E42</f>
        <v>24.099014496999999</v>
      </c>
      <c r="L8" s="41" t="str">
        <f>'Raw Data'!R42</f>
        <v xml:space="preserve"> </v>
      </c>
      <c r="M8" s="41" t="str">
        <f>'Raw Data'!S72</f>
        <v xml:space="preserve"> </v>
      </c>
      <c r="N8" s="41">
        <f>'Raw Data'!E52</f>
        <v>25.275393508000001</v>
      </c>
      <c r="O8" s="41" t="str">
        <f>'Raw Data'!R52</f>
        <v xml:space="preserve"> </v>
      </c>
      <c r="P8" s="41" t="str">
        <f>'Raw Data'!S52</f>
        <v xml:space="preserve"> </v>
      </c>
      <c r="Q8" s="41">
        <f>'Raw Data'!E62</f>
        <v>22.012625963000001</v>
      </c>
      <c r="R8" s="4" t="str">
        <f>'Raw Data'!R62</f>
        <v xml:space="preserve"> </v>
      </c>
      <c r="S8" s="18" t="str">
        <f>'Raw Data'!S62</f>
        <v xml:space="preserve"> </v>
      </c>
    </row>
    <row r="9" spans="1:20" ht="15.6" x14ac:dyDescent="0.3">
      <c r="A9" s="17" t="s">
        <v>53</v>
      </c>
      <c r="B9" s="41">
        <f>'Raw Data'!E13</f>
        <v>19.955914048</v>
      </c>
      <c r="C9" s="41" t="str">
        <f>'Raw Data'!R13</f>
        <v xml:space="preserve"> </v>
      </c>
      <c r="D9" s="41" t="str">
        <f>'Raw Data'!S13</f>
        <v xml:space="preserve"> </v>
      </c>
      <c r="E9" s="41">
        <f>'Raw Data'!E23</f>
        <v>21.708091413999998</v>
      </c>
      <c r="F9" s="41" t="str">
        <f>'Raw Data'!R23</f>
        <v xml:space="preserve"> </v>
      </c>
      <c r="G9" s="41" t="str">
        <f>'Raw Data'!S33</f>
        <v xml:space="preserve"> </v>
      </c>
      <c r="H9" s="41">
        <f>'Raw Data'!E33</f>
        <v>22.958519520999999</v>
      </c>
      <c r="I9" s="41" t="str">
        <f>'Raw Data'!R33</f>
        <v xml:space="preserve"> </v>
      </c>
      <c r="J9" s="41" t="str">
        <f>'Raw Data'!S53</f>
        <v xml:space="preserve"> </v>
      </c>
      <c r="K9" s="41">
        <f>'Raw Data'!E43</f>
        <v>24.089841486000001</v>
      </c>
      <c r="L9" s="41" t="str">
        <f>'Raw Data'!R43</f>
        <v xml:space="preserve"> </v>
      </c>
      <c r="M9" s="41" t="str">
        <f>'Raw Data'!S73</f>
        <v xml:space="preserve"> </v>
      </c>
      <c r="N9" s="41">
        <f>'Raw Data'!E53</f>
        <v>25.385235907999999</v>
      </c>
      <c r="O9" s="41" t="str">
        <f>'Raw Data'!R53</f>
        <v xml:space="preserve"> </v>
      </c>
      <c r="P9" s="41" t="str">
        <f>'Raw Data'!S53</f>
        <v xml:space="preserve"> </v>
      </c>
      <c r="Q9" s="41">
        <f>'Raw Data'!E63</f>
        <v>21.858628732</v>
      </c>
      <c r="R9" s="4" t="str">
        <f>'Raw Data'!R63</f>
        <v xml:space="preserve"> </v>
      </c>
      <c r="S9" s="18" t="str">
        <f>'Raw Data'!S63</f>
        <v xml:space="preserve"> </v>
      </c>
    </row>
    <row r="10" spans="1:20" ht="15.6" x14ac:dyDescent="0.3">
      <c r="A10" s="17" t="s">
        <v>54</v>
      </c>
      <c r="B10" s="41">
        <f>'Raw Data'!E14</f>
        <v>20.240442567999999</v>
      </c>
      <c r="C10" s="41" t="str">
        <f>'Raw Data'!R14</f>
        <v xml:space="preserve"> </v>
      </c>
      <c r="D10" s="41" t="str">
        <f>'Raw Data'!S14</f>
        <v xml:space="preserve"> </v>
      </c>
      <c r="E10" s="41">
        <f>'Raw Data'!E24</f>
        <v>21.959087572000001</v>
      </c>
      <c r="F10" s="41" t="str">
        <f>'Raw Data'!R24</f>
        <v xml:space="preserve"> </v>
      </c>
      <c r="G10" s="41" t="str">
        <f>'Raw Data'!S34</f>
        <v xml:space="preserve"> </v>
      </c>
      <c r="H10" s="41">
        <f>'Raw Data'!E34</f>
        <v>22.662695553999999</v>
      </c>
      <c r="I10" s="41" t="str">
        <f>'Raw Data'!R34</f>
        <v xml:space="preserve"> </v>
      </c>
      <c r="J10" s="41" t="str">
        <f>'Raw Data'!S54</f>
        <v xml:space="preserve"> </v>
      </c>
      <c r="K10" s="41">
        <f>'Raw Data'!E44</f>
        <v>23.647894342000001</v>
      </c>
      <c r="L10" s="41" t="str">
        <f>'Raw Data'!R44</f>
        <v xml:space="preserve"> </v>
      </c>
      <c r="M10" s="41" t="str">
        <f>'Raw Data'!S74</f>
        <v xml:space="preserve"> </v>
      </c>
      <c r="N10" s="41">
        <f>'Raw Data'!E54</f>
        <v>26.614737711</v>
      </c>
      <c r="O10" s="41" t="str">
        <f>'Raw Data'!R54</f>
        <v xml:space="preserve"> </v>
      </c>
      <c r="P10" s="41" t="str">
        <f>'Raw Data'!S54</f>
        <v xml:space="preserve"> </v>
      </c>
      <c r="Q10" s="41">
        <f>'Raw Data'!E64</f>
        <v>21.950268565999998</v>
      </c>
      <c r="R10" s="4" t="str">
        <f>'Raw Data'!R64</f>
        <v xml:space="preserve"> </v>
      </c>
      <c r="S10" s="18" t="str">
        <f>'Raw Data'!S64</f>
        <v xml:space="preserve"> </v>
      </c>
    </row>
    <row r="11" spans="1:20" ht="15.6" x14ac:dyDescent="0.3">
      <c r="A11" s="17" t="s">
        <v>55</v>
      </c>
      <c r="B11" s="41">
        <f>'Raw Data'!E15</f>
        <v>20.331183002</v>
      </c>
      <c r="C11" s="41" t="str">
        <f>'Raw Data'!R15</f>
        <v xml:space="preserve"> </v>
      </c>
      <c r="D11" s="41" t="str">
        <f>'Raw Data'!S15</f>
        <v xml:space="preserve"> </v>
      </c>
      <c r="E11" s="41">
        <f>'Raw Data'!E25</f>
        <v>21.673323386</v>
      </c>
      <c r="F11" s="41" t="str">
        <f>'Raw Data'!R25</f>
        <v xml:space="preserve"> </v>
      </c>
      <c r="G11" s="41" t="str">
        <f>'Raw Data'!S35</f>
        <v xml:space="preserve"> </v>
      </c>
      <c r="H11" s="41">
        <f>'Raw Data'!E35</f>
        <v>22.993184352</v>
      </c>
      <c r="I11" s="41" t="str">
        <f>'Raw Data'!R35</f>
        <v xml:space="preserve"> </v>
      </c>
      <c r="J11" s="41" t="str">
        <f>'Raw Data'!S55</f>
        <v xml:space="preserve"> </v>
      </c>
      <c r="K11" s="41">
        <f>'Raw Data'!E45</f>
        <v>23.68967202</v>
      </c>
      <c r="L11" s="41" t="str">
        <f>'Raw Data'!R45</f>
        <v xml:space="preserve"> </v>
      </c>
      <c r="M11" s="41" t="str">
        <f>'Raw Data'!S75</f>
        <v xml:space="preserve"> </v>
      </c>
      <c r="N11" s="41">
        <f>'Raw Data'!E55</f>
        <v>22.784407012999999</v>
      </c>
      <c r="O11" s="41" t="str">
        <f>'Raw Data'!R55</f>
        <v xml:space="preserve"> </v>
      </c>
      <c r="P11" s="41" t="str">
        <f>'Raw Data'!S55</f>
        <v xml:space="preserve"> </v>
      </c>
      <c r="Q11" s="41">
        <f>'Raw Data'!E65</f>
        <v>21.670256067</v>
      </c>
      <c r="R11" s="4" t="str">
        <f>'Raw Data'!R65</f>
        <v xml:space="preserve"> </v>
      </c>
      <c r="S11" s="18" t="str">
        <f>'Raw Data'!S65</f>
        <v xml:space="preserve"> </v>
      </c>
    </row>
    <row r="12" spans="1:20" ht="15.6" x14ac:dyDescent="0.3">
      <c r="A12" s="17" t="s">
        <v>56</v>
      </c>
      <c r="B12" s="41">
        <f>'Raw Data'!E16</f>
        <v>19.627124075000001</v>
      </c>
      <c r="C12" s="41" t="str">
        <f>'Raw Data'!R16</f>
        <v xml:space="preserve"> </v>
      </c>
      <c r="D12" s="41" t="str">
        <f>'Raw Data'!S16</f>
        <v xml:space="preserve"> </v>
      </c>
      <c r="E12" s="41">
        <f>'Raw Data'!E26</f>
        <v>20.955403563000001</v>
      </c>
      <c r="F12" s="41" t="str">
        <f>'Raw Data'!R26</f>
        <v xml:space="preserve"> </v>
      </c>
      <c r="G12" s="41" t="str">
        <f>'Raw Data'!S36</f>
        <v xml:space="preserve"> </v>
      </c>
      <c r="H12" s="41">
        <f>'Raw Data'!E36</f>
        <v>22.426076160000001</v>
      </c>
      <c r="I12" s="41" t="str">
        <f>'Raw Data'!R36</f>
        <v xml:space="preserve"> </v>
      </c>
      <c r="J12" s="41" t="str">
        <f>'Raw Data'!S56</f>
        <v xml:space="preserve"> </v>
      </c>
      <c r="K12" s="41">
        <f>'Raw Data'!E46</f>
        <v>23.854547368999999</v>
      </c>
      <c r="L12" s="41" t="str">
        <f>'Raw Data'!R46</f>
        <v xml:space="preserve"> </v>
      </c>
      <c r="M12" s="41" t="str">
        <f>'Raw Data'!S76</f>
        <v xml:space="preserve"> </v>
      </c>
      <c r="N12" s="41">
        <f>'Raw Data'!E56</f>
        <v>20.150851128999999</v>
      </c>
      <c r="O12" s="41" t="str">
        <f>'Raw Data'!R56</f>
        <v xml:space="preserve"> </v>
      </c>
      <c r="P12" s="41" t="str">
        <f>'Raw Data'!S56</f>
        <v xml:space="preserve"> </v>
      </c>
      <c r="Q12" s="41">
        <f>'Raw Data'!E66</f>
        <v>20.957589729999999</v>
      </c>
      <c r="R12" s="4" t="str">
        <f>'Raw Data'!R66</f>
        <v xml:space="preserve"> </v>
      </c>
      <c r="S12" s="18" t="str">
        <f>'Raw Data'!S66</f>
        <v xml:space="preserve"> </v>
      </c>
    </row>
    <row r="13" spans="1:20" ht="15.6" x14ac:dyDescent="0.3">
      <c r="A13" s="17" t="s">
        <v>57</v>
      </c>
      <c r="B13" s="41">
        <f>'Raw Data'!E17</f>
        <v>18.975269262000001</v>
      </c>
      <c r="C13" s="41" t="str">
        <f>'Raw Data'!R17</f>
        <v xml:space="preserve"> </v>
      </c>
      <c r="D13" s="41" t="str">
        <f>'Raw Data'!S17</f>
        <v xml:space="preserve"> </v>
      </c>
      <c r="E13" s="41">
        <f>'Raw Data'!E27</f>
        <v>20.913979976</v>
      </c>
      <c r="F13" s="41" t="str">
        <f>'Raw Data'!R27</f>
        <v xml:space="preserve"> </v>
      </c>
      <c r="G13" s="41" t="str">
        <f>'Raw Data'!S37</f>
        <v xml:space="preserve"> </v>
      </c>
      <c r="H13" s="41">
        <f>'Raw Data'!E37</f>
        <v>22.930695150999998</v>
      </c>
      <c r="I13" s="41" t="str">
        <f>'Raw Data'!R37</f>
        <v xml:space="preserve"> </v>
      </c>
      <c r="J13" s="41" t="str">
        <f>'Raw Data'!S57</f>
        <v xml:space="preserve"> </v>
      </c>
      <c r="K13" s="41">
        <f>'Raw Data'!E47</f>
        <v>23.752135893999998</v>
      </c>
      <c r="L13" s="41" t="str">
        <f>'Raw Data'!R47</f>
        <v xml:space="preserve"> </v>
      </c>
      <c r="M13" s="41" t="str">
        <f>'Raw Data'!S77</f>
        <v xml:space="preserve"> </v>
      </c>
      <c r="N13" s="41">
        <f>'Raw Data'!E57</f>
        <v>18.925170154</v>
      </c>
      <c r="O13" s="41" t="str">
        <f>'Raw Data'!R57</f>
        <v xml:space="preserve"> </v>
      </c>
      <c r="P13" s="41" t="str">
        <f>'Raw Data'!S57</f>
        <v xml:space="preserve"> </v>
      </c>
      <c r="Q13" s="41">
        <f>'Raw Data'!E67</f>
        <v>20.827061316999998</v>
      </c>
      <c r="R13" s="4" t="str">
        <f>'Raw Data'!R67</f>
        <v xml:space="preserve"> </v>
      </c>
      <c r="S13" s="18" t="str">
        <f>'Raw Data'!S67</f>
        <v xml:space="preserve"> </v>
      </c>
    </row>
    <row r="14" spans="1:20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3"/>
    </row>
    <row r="16" spans="1:20" ht="15.6" x14ac:dyDescent="0.3">
      <c r="B16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51" sqref="I51"/>
    </sheetView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0.33203125" style="4" bestFit="1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34"/>
    </row>
    <row r="4" spans="1:30" x14ac:dyDescent="0.25">
      <c r="A4" s="4" t="s">
        <v>41</v>
      </c>
    </row>
    <row r="6" spans="1:30" x14ac:dyDescent="0.25">
      <c r="A6" s="4" t="s">
        <v>58</v>
      </c>
    </row>
    <row r="7" spans="1:30" x14ac:dyDescent="0.25">
      <c r="A7" s="4" t="s">
        <v>0</v>
      </c>
      <c r="B7" s="35" t="s">
        <v>18</v>
      </c>
      <c r="C7" s="36" t="s">
        <v>19</v>
      </c>
      <c r="D7" s="35" t="s">
        <v>20</v>
      </c>
      <c r="E7" s="37" t="s">
        <v>21</v>
      </c>
      <c r="F7" s="35" t="s">
        <v>22</v>
      </c>
      <c r="G7" s="35" t="s">
        <v>23</v>
      </c>
      <c r="H7" s="35" t="s">
        <v>24</v>
      </c>
      <c r="I7" s="38" t="s">
        <v>25</v>
      </c>
      <c r="J7" s="35" t="s">
        <v>26</v>
      </c>
      <c r="K7" s="35" t="s">
        <v>27</v>
      </c>
      <c r="L7" s="35" t="s">
        <v>12</v>
      </c>
      <c r="M7" s="35" t="s">
        <v>13</v>
      </c>
      <c r="N7" s="35" t="s">
        <v>14</v>
      </c>
      <c r="O7" s="35" t="s">
        <v>28</v>
      </c>
      <c r="P7" s="35" t="s">
        <v>29</v>
      </c>
      <c r="Q7" s="35" t="s">
        <v>30</v>
      </c>
      <c r="R7" s="35" t="s">
        <v>31</v>
      </c>
      <c r="S7" s="35" t="s">
        <v>32</v>
      </c>
    </row>
    <row r="8" spans="1:30" s="5" customFormat="1" ht="15.6" x14ac:dyDescent="0.3">
      <c r="A8" s="5" t="s">
        <v>1</v>
      </c>
      <c r="B8" s="39">
        <v>2004</v>
      </c>
      <c r="C8" s="40">
        <v>23007</v>
      </c>
      <c r="D8" s="39">
        <v>111255</v>
      </c>
      <c r="E8" s="42">
        <v>22.898653018000001</v>
      </c>
      <c r="F8" s="43">
        <v>22.113085004999999</v>
      </c>
      <c r="G8" s="43">
        <v>23.712128359000001</v>
      </c>
      <c r="H8" s="44">
        <v>1.0150691E-7</v>
      </c>
      <c r="I8" s="45">
        <v>20.679520021999998</v>
      </c>
      <c r="J8" s="43">
        <v>20.414025435999999</v>
      </c>
      <c r="K8" s="43">
        <v>20.948467496999999</v>
      </c>
      <c r="L8" s="44">
        <v>1.0994663467000001</v>
      </c>
      <c r="M8" s="44">
        <v>1.0617477265999999</v>
      </c>
      <c r="N8" s="44">
        <v>1.1385249219</v>
      </c>
      <c r="O8" s="44">
        <v>0.91439999999999999</v>
      </c>
      <c r="P8" s="44">
        <v>0.89700000000000002</v>
      </c>
      <c r="Q8" s="44">
        <v>0.93210000000000004</v>
      </c>
      <c r="R8" s="39" t="s">
        <v>59</v>
      </c>
      <c r="S8" s="39" t="s">
        <v>33</v>
      </c>
      <c r="AD8" s="20"/>
    </row>
    <row r="9" spans="1:30" x14ac:dyDescent="0.25">
      <c r="A9" s="4" t="s">
        <v>1</v>
      </c>
      <c r="B9" s="35">
        <v>2006</v>
      </c>
      <c r="C9" s="36">
        <v>22431</v>
      </c>
      <c r="D9" s="35">
        <v>114736</v>
      </c>
      <c r="E9" s="46">
        <v>21.400439748</v>
      </c>
      <c r="F9" s="47">
        <v>20.665657149000001</v>
      </c>
      <c r="G9" s="47">
        <v>22.161348083</v>
      </c>
      <c r="H9" s="48">
        <v>0.12762710490000001</v>
      </c>
      <c r="I9" s="49">
        <v>19.550097614999999</v>
      </c>
      <c r="J9" s="47">
        <v>19.295921871000001</v>
      </c>
      <c r="K9" s="47">
        <v>19.807621491999999</v>
      </c>
      <c r="L9" s="48">
        <v>1.0275304529</v>
      </c>
      <c r="M9" s="48">
        <v>0.99225026679999995</v>
      </c>
      <c r="N9" s="48">
        <v>1.0640650519999999</v>
      </c>
      <c r="O9" s="48" t="s">
        <v>33</v>
      </c>
      <c r="P9" s="48" t="s">
        <v>33</v>
      </c>
      <c r="Q9" s="48" t="s">
        <v>33</v>
      </c>
      <c r="R9" s="35" t="s">
        <v>33</v>
      </c>
      <c r="S9" s="35" t="s">
        <v>33</v>
      </c>
      <c r="AD9" s="21"/>
    </row>
    <row r="10" spans="1:30" x14ac:dyDescent="0.25">
      <c r="A10" s="4" t="s">
        <v>1</v>
      </c>
      <c r="B10" s="35">
        <v>2008</v>
      </c>
      <c r="C10" s="36">
        <v>21988</v>
      </c>
      <c r="D10" s="35">
        <v>119670</v>
      </c>
      <c r="E10" s="46">
        <v>20.055700011999999</v>
      </c>
      <c r="F10" s="47">
        <v>19.365614098000002</v>
      </c>
      <c r="G10" s="47">
        <v>20.770376860999999</v>
      </c>
      <c r="H10" s="48">
        <v>3.46418727E-2</v>
      </c>
      <c r="I10" s="49">
        <v>18.373861452</v>
      </c>
      <c r="J10" s="47">
        <v>18.132599608</v>
      </c>
      <c r="K10" s="47">
        <v>18.618333386</v>
      </c>
      <c r="L10" s="48">
        <v>0.96296350730000002</v>
      </c>
      <c r="M10" s="48">
        <v>0.92982940820000004</v>
      </c>
      <c r="N10" s="48">
        <v>0.99727832670000005</v>
      </c>
      <c r="O10" s="48" t="s">
        <v>33</v>
      </c>
      <c r="P10" s="48" t="s">
        <v>33</v>
      </c>
      <c r="Q10" s="48" t="s">
        <v>33</v>
      </c>
      <c r="R10" s="35" t="s">
        <v>33</v>
      </c>
      <c r="S10" s="35" t="s">
        <v>33</v>
      </c>
      <c r="AD10" s="21"/>
    </row>
    <row r="11" spans="1:30" x14ac:dyDescent="0.25">
      <c r="A11" s="4" t="s">
        <v>1</v>
      </c>
      <c r="B11" s="35">
        <v>2010</v>
      </c>
      <c r="C11" s="36">
        <v>23152</v>
      </c>
      <c r="D11" s="35">
        <v>124711</v>
      </c>
      <c r="E11" s="46">
        <v>20.278021495000001</v>
      </c>
      <c r="F11" s="47">
        <v>19.582936142000001</v>
      </c>
      <c r="G11" s="47">
        <v>20.997778513</v>
      </c>
      <c r="H11" s="48">
        <v>0.13329557419999999</v>
      </c>
      <c r="I11" s="49">
        <v>18.564521172999999</v>
      </c>
      <c r="J11" s="47">
        <v>18.326922786000001</v>
      </c>
      <c r="K11" s="47">
        <v>18.805199891000001</v>
      </c>
      <c r="L11" s="48">
        <v>0.97363815210000004</v>
      </c>
      <c r="M11" s="48">
        <v>0.94026400769999996</v>
      </c>
      <c r="N11" s="48">
        <v>1.0081968932000001</v>
      </c>
      <c r="O11" s="48" t="s">
        <v>33</v>
      </c>
      <c r="P11" s="48" t="s">
        <v>33</v>
      </c>
      <c r="Q11" s="48" t="s">
        <v>33</v>
      </c>
      <c r="R11" s="35" t="s">
        <v>33</v>
      </c>
      <c r="S11" s="35" t="s">
        <v>33</v>
      </c>
      <c r="AD11" s="21"/>
    </row>
    <row r="12" spans="1:30" x14ac:dyDescent="0.25">
      <c r="A12" s="4" t="s">
        <v>1</v>
      </c>
      <c r="B12" s="35">
        <v>2012</v>
      </c>
      <c r="C12" s="36">
        <v>23920</v>
      </c>
      <c r="D12" s="35">
        <v>130408</v>
      </c>
      <c r="E12" s="46">
        <v>20.012244188</v>
      </c>
      <c r="F12" s="47">
        <v>19.327916590000001</v>
      </c>
      <c r="G12" s="47">
        <v>20.720801208000001</v>
      </c>
      <c r="H12" s="48">
        <v>2.4569757899999999E-2</v>
      </c>
      <c r="I12" s="49">
        <v>18.342432980000002</v>
      </c>
      <c r="J12" s="47">
        <v>18.111452371999999</v>
      </c>
      <c r="K12" s="47">
        <v>18.576359350000001</v>
      </c>
      <c r="L12" s="48">
        <v>0.96087699959999995</v>
      </c>
      <c r="M12" s="48">
        <v>0.92801938289999997</v>
      </c>
      <c r="N12" s="48">
        <v>0.99489797879999997</v>
      </c>
      <c r="O12" s="48" t="s">
        <v>33</v>
      </c>
      <c r="P12" s="48" t="s">
        <v>33</v>
      </c>
      <c r="Q12" s="48" t="s">
        <v>33</v>
      </c>
      <c r="R12" s="35" t="s">
        <v>33</v>
      </c>
      <c r="S12" s="35" t="s">
        <v>33</v>
      </c>
      <c r="AD12" s="21"/>
    </row>
    <row r="13" spans="1:30" x14ac:dyDescent="0.25">
      <c r="A13" s="4" t="s">
        <v>1</v>
      </c>
      <c r="B13" s="35">
        <v>2014</v>
      </c>
      <c r="C13" s="36">
        <v>25128</v>
      </c>
      <c r="D13" s="35">
        <v>136195</v>
      </c>
      <c r="E13" s="46">
        <v>19.955914048</v>
      </c>
      <c r="F13" s="47">
        <v>19.276636652000001</v>
      </c>
      <c r="G13" s="47">
        <v>20.659128076999998</v>
      </c>
      <c r="H13" s="48">
        <v>1.55997472E-2</v>
      </c>
      <c r="I13" s="49">
        <v>18.450016519999998</v>
      </c>
      <c r="J13" s="47">
        <v>18.223299678</v>
      </c>
      <c r="K13" s="47">
        <v>18.679553955999999</v>
      </c>
      <c r="L13" s="48">
        <v>0.95817233859999995</v>
      </c>
      <c r="M13" s="48">
        <v>0.92555720460000002</v>
      </c>
      <c r="N13" s="48">
        <v>0.99193677700000005</v>
      </c>
      <c r="O13" s="48" t="s">
        <v>33</v>
      </c>
      <c r="P13" s="48" t="s">
        <v>33</v>
      </c>
      <c r="Q13" s="48" t="s">
        <v>33</v>
      </c>
      <c r="R13" s="35" t="s">
        <v>33</v>
      </c>
      <c r="S13" s="35" t="s">
        <v>33</v>
      </c>
      <c r="AD13" s="21"/>
    </row>
    <row r="14" spans="1:30" x14ac:dyDescent="0.25">
      <c r="A14" s="4" t="s">
        <v>1</v>
      </c>
      <c r="B14" s="35">
        <v>2016</v>
      </c>
      <c r="C14" s="36">
        <v>26584</v>
      </c>
      <c r="D14" s="35">
        <v>141414</v>
      </c>
      <c r="E14" s="46">
        <v>20.240442567999999</v>
      </c>
      <c r="F14" s="47">
        <v>19.553965963</v>
      </c>
      <c r="G14" s="47">
        <v>20.951019149</v>
      </c>
      <c r="H14" s="48">
        <v>0.1046133943</v>
      </c>
      <c r="I14" s="49">
        <v>18.798704513000001</v>
      </c>
      <c r="J14" s="47">
        <v>18.574079480999998</v>
      </c>
      <c r="K14" s="47">
        <v>19.026046041000001</v>
      </c>
      <c r="L14" s="48">
        <v>0.97183382039999999</v>
      </c>
      <c r="M14" s="48">
        <v>0.93887302029999997</v>
      </c>
      <c r="N14" s="48">
        <v>1.0059517677000001</v>
      </c>
      <c r="O14" s="48" t="s">
        <v>33</v>
      </c>
      <c r="P14" s="48" t="s">
        <v>33</v>
      </c>
      <c r="Q14" s="48" t="s">
        <v>33</v>
      </c>
      <c r="R14" s="35" t="s">
        <v>33</v>
      </c>
      <c r="S14" s="35" t="s">
        <v>33</v>
      </c>
      <c r="AD14" s="21"/>
    </row>
    <row r="15" spans="1:30" x14ac:dyDescent="0.25">
      <c r="A15" s="4" t="s">
        <v>1</v>
      </c>
      <c r="B15" s="35">
        <v>2018</v>
      </c>
      <c r="C15" s="36">
        <v>27789</v>
      </c>
      <c r="D15" s="35">
        <v>146135</v>
      </c>
      <c r="E15" s="46">
        <v>20.331183002</v>
      </c>
      <c r="F15" s="47">
        <v>19.643390596</v>
      </c>
      <c r="G15" s="47">
        <v>21.043057727000001</v>
      </c>
      <c r="H15" s="48">
        <v>0.16994851229999999</v>
      </c>
      <c r="I15" s="49">
        <v>19.015978376</v>
      </c>
      <c r="J15" s="47">
        <v>18.793708955</v>
      </c>
      <c r="K15" s="47">
        <v>19.240876533000002</v>
      </c>
      <c r="L15" s="48">
        <v>0.97619067289999994</v>
      </c>
      <c r="M15" s="48">
        <v>0.94316669529999997</v>
      </c>
      <c r="N15" s="48">
        <v>1.0103709499</v>
      </c>
      <c r="O15" s="48" t="s">
        <v>33</v>
      </c>
      <c r="P15" s="48" t="s">
        <v>33</v>
      </c>
      <c r="Q15" s="48" t="s">
        <v>33</v>
      </c>
      <c r="R15" s="35" t="s">
        <v>33</v>
      </c>
      <c r="S15" s="35" t="s">
        <v>33</v>
      </c>
      <c r="AD15" s="21"/>
    </row>
    <row r="16" spans="1:30" x14ac:dyDescent="0.25">
      <c r="A16" s="4" t="s">
        <v>1</v>
      </c>
      <c r="B16" s="35">
        <v>2020</v>
      </c>
      <c r="C16" s="36">
        <v>28077</v>
      </c>
      <c r="D16" s="35">
        <v>151387</v>
      </c>
      <c r="E16" s="46">
        <v>19.627124075000001</v>
      </c>
      <c r="F16" s="47">
        <v>18.963646109999999</v>
      </c>
      <c r="G16" s="47">
        <v>20.313815034000001</v>
      </c>
      <c r="H16" s="48">
        <v>7.1937460000000004E-4</v>
      </c>
      <c r="I16" s="49">
        <v>18.546506635</v>
      </c>
      <c r="J16" s="47">
        <v>18.330832843</v>
      </c>
      <c r="K16" s="47">
        <v>18.764717964999999</v>
      </c>
      <c r="L16" s="48">
        <v>0.94238566720000005</v>
      </c>
      <c r="M16" s="48">
        <v>0.91052913420000003</v>
      </c>
      <c r="N16" s="48">
        <v>0.9753567594</v>
      </c>
      <c r="O16" s="48" t="s">
        <v>33</v>
      </c>
      <c r="P16" s="48" t="s">
        <v>33</v>
      </c>
      <c r="Q16" s="48" t="s">
        <v>33</v>
      </c>
      <c r="R16" s="35" t="s">
        <v>33</v>
      </c>
      <c r="S16" s="35" t="s">
        <v>33</v>
      </c>
      <c r="AD16" s="21"/>
    </row>
    <row r="17" spans="1:30" x14ac:dyDescent="0.25">
      <c r="A17" s="4" t="s">
        <v>1</v>
      </c>
      <c r="B17" s="35">
        <v>2022</v>
      </c>
      <c r="C17" s="36">
        <v>28509</v>
      </c>
      <c r="D17" s="35">
        <v>158341</v>
      </c>
      <c r="E17" s="46">
        <v>18.975269262000001</v>
      </c>
      <c r="F17" s="47">
        <v>18.334145633999999</v>
      </c>
      <c r="G17" s="47">
        <v>19.638812234</v>
      </c>
      <c r="H17" s="48">
        <v>1.0973684E-7</v>
      </c>
      <c r="I17" s="49">
        <v>18.004812398999999</v>
      </c>
      <c r="J17" s="47">
        <v>17.797021034</v>
      </c>
      <c r="K17" s="47">
        <v>18.215029857000001</v>
      </c>
      <c r="L17" s="48">
        <v>0.9110872136</v>
      </c>
      <c r="M17" s="48">
        <v>0.88030401189999996</v>
      </c>
      <c r="N17" s="48">
        <v>0.94294686780000003</v>
      </c>
      <c r="O17" s="48" t="s">
        <v>33</v>
      </c>
      <c r="P17" s="48" t="s">
        <v>33</v>
      </c>
      <c r="Q17" s="48" t="s">
        <v>33</v>
      </c>
      <c r="R17" s="35" t="s">
        <v>33</v>
      </c>
      <c r="S17" s="35" t="s">
        <v>33</v>
      </c>
      <c r="AD17" s="21"/>
    </row>
    <row r="18" spans="1:30" ht="15.6" x14ac:dyDescent="0.3">
      <c r="A18" s="5" t="s">
        <v>2</v>
      </c>
      <c r="B18" s="39">
        <v>2004</v>
      </c>
      <c r="C18" s="40">
        <v>109738</v>
      </c>
      <c r="D18" s="39">
        <v>506037</v>
      </c>
      <c r="E18" s="42">
        <v>23.152464484999999</v>
      </c>
      <c r="F18" s="43">
        <v>22.409799932999999</v>
      </c>
      <c r="G18" s="43">
        <v>23.919741064</v>
      </c>
      <c r="H18" s="44">
        <v>1.976009E-10</v>
      </c>
      <c r="I18" s="45">
        <v>21.685766060999999</v>
      </c>
      <c r="J18" s="43">
        <v>21.557839651999998</v>
      </c>
      <c r="K18" s="43">
        <v>21.814451597000001</v>
      </c>
      <c r="L18" s="44">
        <v>1.1116529659000001</v>
      </c>
      <c r="M18" s="44">
        <v>1.0759943322000001</v>
      </c>
      <c r="N18" s="44">
        <v>1.1484933328</v>
      </c>
      <c r="O18" s="44">
        <v>0.94199999999999995</v>
      </c>
      <c r="P18" s="44">
        <v>0.92620000000000002</v>
      </c>
      <c r="Q18" s="44">
        <v>0.95809999999999995</v>
      </c>
      <c r="R18" s="35" t="s">
        <v>59</v>
      </c>
      <c r="S18" s="35" t="s">
        <v>33</v>
      </c>
      <c r="AD18" s="21"/>
    </row>
    <row r="19" spans="1:30" x14ac:dyDescent="0.25">
      <c r="A19" s="4" t="s">
        <v>2</v>
      </c>
      <c r="B19" s="35">
        <v>2006</v>
      </c>
      <c r="C19" s="36">
        <v>108562</v>
      </c>
      <c r="D19" s="35">
        <v>512854</v>
      </c>
      <c r="E19" s="46">
        <v>22.453176623000001</v>
      </c>
      <c r="F19" s="47">
        <v>21.733161463999998</v>
      </c>
      <c r="G19" s="47">
        <v>23.197045735</v>
      </c>
      <c r="H19" s="48">
        <v>6.1585460000000004E-6</v>
      </c>
      <c r="I19" s="49">
        <v>21.168207716000001</v>
      </c>
      <c r="J19" s="47">
        <v>21.042661914</v>
      </c>
      <c r="K19" s="47">
        <v>21.294502556000001</v>
      </c>
      <c r="L19" s="48">
        <v>1.0780770403</v>
      </c>
      <c r="M19" s="48">
        <v>1.0435059047999999</v>
      </c>
      <c r="N19" s="48">
        <v>1.1137935104000001</v>
      </c>
      <c r="O19" s="48" t="s">
        <v>33</v>
      </c>
      <c r="P19" s="48" t="s">
        <v>33</v>
      </c>
      <c r="Q19" s="48" t="s">
        <v>33</v>
      </c>
      <c r="R19" s="35" t="s">
        <v>33</v>
      </c>
      <c r="S19" s="35" t="s">
        <v>33</v>
      </c>
      <c r="AD19" s="21"/>
    </row>
    <row r="20" spans="1:30" x14ac:dyDescent="0.25">
      <c r="A20" s="4" t="s">
        <v>2</v>
      </c>
      <c r="B20" s="35">
        <v>2008</v>
      </c>
      <c r="C20" s="36">
        <v>110102</v>
      </c>
      <c r="D20" s="35">
        <v>525364</v>
      </c>
      <c r="E20" s="46">
        <v>22.094783471</v>
      </c>
      <c r="F20" s="47">
        <v>21.387286919000001</v>
      </c>
      <c r="G20" s="47">
        <v>22.825684176999999</v>
      </c>
      <c r="H20" s="48">
        <v>3.7297049999999998E-4</v>
      </c>
      <c r="I20" s="49">
        <v>20.957279144000001</v>
      </c>
      <c r="J20" s="47">
        <v>20.833854075000001</v>
      </c>
      <c r="K20" s="47">
        <v>21.081435414000001</v>
      </c>
      <c r="L20" s="48">
        <v>1.0608689884</v>
      </c>
      <c r="M20" s="48">
        <v>1.026898927</v>
      </c>
      <c r="N20" s="48">
        <v>1.0959627875</v>
      </c>
      <c r="O20" s="48" t="s">
        <v>33</v>
      </c>
      <c r="P20" s="48" t="s">
        <v>33</v>
      </c>
      <c r="Q20" s="48" t="s">
        <v>33</v>
      </c>
      <c r="R20" s="35" t="s">
        <v>33</v>
      </c>
      <c r="S20" s="35" t="s">
        <v>33</v>
      </c>
      <c r="AD20" s="21"/>
    </row>
    <row r="21" spans="1:30" x14ac:dyDescent="0.25">
      <c r="A21" s="4" t="s">
        <v>2</v>
      </c>
      <c r="B21" s="35">
        <v>2010</v>
      </c>
      <c r="C21" s="36">
        <v>113020</v>
      </c>
      <c r="D21" s="35">
        <v>545486</v>
      </c>
      <c r="E21" s="46">
        <v>21.869439506999999</v>
      </c>
      <c r="F21" s="47">
        <v>21.170265530999998</v>
      </c>
      <c r="G21" s="47">
        <v>22.591704562</v>
      </c>
      <c r="H21" s="48">
        <v>3.2205000999999999E-3</v>
      </c>
      <c r="I21" s="49">
        <v>20.719138529999999</v>
      </c>
      <c r="J21" s="47">
        <v>20.598696858</v>
      </c>
      <c r="K21" s="47">
        <v>20.840284430000001</v>
      </c>
      <c r="L21" s="48">
        <v>1.0500492208000001</v>
      </c>
      <c r="M21" s="48">
        <v>1.0164787633000001</v>
      </c>
      <c r="N21" s="48">
        <v>1.0847283837999999</v>
      </c>
      <c r="O21" s="48" t="s">
        <v>33</v>
      </c>
      <c r="P21" s="48" t="s">
        <v>33</v>
      </c>
      <c r="Q21" s="48" t="s">
        <v>33</v>
      </c>
      <c r="R21" s="35" t="s">
        <v>33</v>
      </c>
      <c r="S21" s="35" t="s">
        <v>33</v>
      </c>
      <c r="AD21" s="21"/>
    </row>
    <row r="22" spans="1:30" x14ac:dyDescent="0.25">
      <c r="A22" s="4" t="s">
        <v>2</v>
      </c>
      <c r="B22" s="35">
        <v>2012</v>
      </c>
      <c r="C22" s="36">
        <v>117819</v>
      </c>
      <c r="D22" s="35">
        <v>567585</v>
      </c>
      <c r="E22" s="46">
        <v>21.927687704</v>
      </c>
      <c r="F22" s="47">
        <v>21.228101319</v>
      </c>
      <c r="G22" s="47">
        <v>22.650329428999999</v>
      </c>
      <c r="H22" s="48">
        <v>1.8528529E-3</v>
      </c>
      <c r="I22" s="49">
        <v>20.757948149000001</v>
      </c>
      <c r="J22" s="47">
        <v>20.639756847000001</v>
      </c>
      <c r="K22" s="47">
        <v>20.876816259999998</v>
      </c>
      <c r="L22" s="48">
        <v>1.0528459762</v>
      </c>
      <c r="M22" s="48">
        <v>1.0192557172000001</v>
      </c>
      <c r="N22" s="48">
        <v>1.0875432249000001</v>
      </c>
      <c r="O22" s="48" t="s">
        <v>33</v>
      </c>
      <c r="P22" s="48" t="s">
        <v>33</v>
      </c>
      <c r="Q22" s="48" t="s">
        <v>33</v>
      </c>
      <c r="R22" s="35" t="s">
        <v>33</v>
      </c>
      <c r="S22" s="35" t="s">
        <v>33</v>
      </c>
      <c r="AD22" s="21"/>
    </row>
    <row r="23" spans="1:30" x14ac:dyDescent="0.25">
      <c r="A23" s="4" t="s">
        <v>2</v>
      </c>
      <c r="B23" s="35">
        <v>2014</v>
      </c>
      <c r="C23" s="36">
        <v>121265</v>
      </c>
      <c r="D23" s="35">
        <v>586732</v>
      </c>
      <c r="E23" s="46">
        <v>21.708091413999998</v>
      </c>
      <c r="F23" s="47">
        <v>21.017133129000001</v>
      </c>
      <c r="G23" s="47">
        <v>22.421765612000002</v>
      </c>
      <c r="H23" s="48">
        <v>1.2058521000000001E-2</v>
      </c>
      <c r="I23" s="49">
        <v>20.667868806000001</v>
      </c>
      <c r="J23" s="47">
        <v>20.551869752000002</v>
      </c>
      <c r="K23" s="47">
        <v>20.784522582000001</v>
      </c>
      <c r="L23" s="48">
        <v>1.0423021800000001</v>
      </c>
      <c r="M23" s="48">
        <v>1.0091261945000001</v>
      </c>
      <c r="N23" s="48">
        <v>1.0765688577000001</v>
      </c>
      <c r="O23" s="48" t="s">
        <v>33</v>
      </c>
      <c r="P23" s="48" t="s">
        <v>33</v>
      </c>
      <c r="Q23" s="48" t="s">
        <v>33</v>
      </c>
      <c r="R23" s="35" t="s">
        <v>33</v>
      </c>
      <c r="S23" s="35" t="s">
        <v>33</v>
      </c>
    </row>
    <row r="24" spans="1:30" x14ac:dyDescent="0.25">
      <c r="A24" s="4" t="s">
        <v>2</v>
      </c>
      <c r="B24" s="35">
        <v>2016</v>
      </c>
      <c r="C24" s="36">
        <v>127352</v>
      </c>
      <c r="D24" s="35">
        <v>605219</v>
      </c>
      <c r="E24" s="46">
        <v>21.959087572000001</v>
      </c>
      <c r="F24" s="47">
        <v>21.261950418000001</v>
      </c>
      <c r="G24" s="47">
        <v>22.679082470000001</v>
      </c>
      <c r="H24" s="48">
        <v>1.3023919000000001E-3</v>
      </c>
      <c r="I24" s="49">
        <v>21.042300390000001</v>
      </c>
      <c r="J24" s="47">
        <v>20.927048952</v>
      </c>
      <c r="K24" s="47">
        <v>21.158186553</v>
      </c>
      <c r="L24" s="48">
        <v>1.0543536238</v>
      </c>
      <c r="M24" s="48">
        <v>1.0208809632</v>
      </c>
      <c r="N24" s="48">
        <v>1.0889237865000001</v>
      </c>
      <c r="O24" s="48" t="s">
        <v>33</v>
      </c>
      <c r="P24" s="48" t="s">
        <v>33</v>
      </c>
      <c r="Q24" s="48" t="s">
        <v>33</v>
      </c>
      <c r="R24" s="35" t="s">
        <v>33</v>
      </c>
      <c r="S24" s="35" t="s">
        <v>33</v>
      </c>
    </row>
    <row r="25" spans="1:30" x14ac:dyDescent="0.25">
      <c r="A25" s="4" t="s">
        <v>2</v>
      </c>
      <c r="B25" s="35">
        <v>2018</v>
      </c>
      <c r="C25" s="36">
        <v>129311</v>
      </c>
      <c r="D25" s="35">
        <v>612492</v>
      </c>
      <c r="E25" s="46">
        <v>21.673323386</v>
      </c>
      <c r="F25" s="47">
        <v>20.986272293999999</v>
      </c>
      <c r="G25" s="47">
        <v>22.382867238999999</v>
      </c>
      <c r="H25" s="48">
        <v>1.53801071E-2</v>
      </c>
      <c r="I25" s="49">
        <v>21.112275751999999</v>
      </c>
      <c r="J25" s="47">
        <v>20.997517902999999</v>
      </c>
      <c r="K25" s="47">
        <v>21.227660788000001</v>
      </c>
      <c r="L25" s="48">
        <v>1.0406328120999999</v>
      </c>
      <c r="M25" s="48">
        <v>1.0076444282999999</v>
      </c>
      <c r="N25" s="48">
        <v>1.0747011735000001</v>
      </c>
      <c r="O25" s="48" t="s">
        <v>33</v>
      </c>
      <c r="P25" s="48" t="s">
        <v>33</v>
      </c>
      <c r="Q25" s="48" t="s">
        <v>33</v>
      </c>
      <c r="R25" s="35" t="s">
        <v>33</v>
      </c>
      <c r="S25" s="35" t="s">
        <v>33</v>
      </c>
    </row>
    <row r="26" spans="1:30" x14ac:dyDescent="0.25">
      <c r="A26" s="4" t="s">
        <v>2</v>
      </c>
      <c r="B26" s="35">
        <v>2020</v>
      </c>
      <c r="C26" s="36">
        <v>128671</v>
      </c>
      <c r="D26" s="35">
        <v>621497</v>
      </c>
      <c r="E26" s="46">
        <v>20.955403563000001</v>
      </c>
      <c r="F26" s="47">
        <v>20.292046501000002</v>
      </c>
      <c r="G26" s="47">
        <v>21.640446097000002</v>
      </c>
      <c r="H26" s="48">
        <v>0.70816990540000002</v>
      </c>
      <c r="I26" s="49">
        <v>20.703398407000002</v>
      </c>
      <c r="J26" s="47">
        <v>20.590584289999999</v>
      </c>
      <c r="K26" s="47">
        <v>20.816830624000001</v>
      </c>
      <c r="L26" s="48">
        <v>1.0061622830000001</v>
      </c>
      <c r="M26" s="48">
        <v>0.9743115551</v>
      </c>
      <c r="N26" s="48">
        <v>1.0390542270000001</v>
      </c>
      <c r="O26" s="48" t="s">
        <v>33</v>
      </c>
      <c r="P26" s="48" t="s">
        <v>33</v>
      </c>
      <c r="Q26" s="48" t="s">
        <v>33</v>
      </c>
      <c r="R26" s="35" t="s">
        <v>33</v>
      </c>
      <c r="S26" s="35" t="s">
        <v>33</v>
      </c>
    </row>
    <row r="27" spans="1:30" x14ac:dyDescent="0.25">
      <c r="A27" s="4" t="s">
        <v>2</v>
      </c>
      <c r="B27" s="35">
        <v>2022</v>
      </c>
      <c r="C27" s="36">
        <v>134112</v>
      </c>
      <c r="D27" s="35">
        <v>648450</v>
      </c>
      <c r="E27" s="46">
        <v>20.913979976</v>
      </c>
      <c r="F27" s="47">
        <v>20.253302838</v>
      </c>
      <c r="G27" s="47">
        <v>21.596208871999998</v>
      </c>
      <c r="H27" s="48">
        <v>0.7992738721</v>
      </c>
      <c r="I27" s="49">
        <v>20.681933841999999</v>
      </c>
      <c r="J27" s="47">
        <v>20.571540275</v>
      </c>
      <c r="K27" s="47">
        <v>20.792919817000001</v>
      </c>
      <c r="L27" s="48">
        <v>1.0041733521</v>
      </c>
      <c r="M27" s="48">
        <v>0.97245129929999996</v>
      </c>
      <c r="N27" s="48">
        <v>1.0369302007000001</v>
      </c>
      <c r="O27" s="48" t="s">
        <v>33</v>
      </c>
      <c r="P27" s="48" t="s">
        <v>33</v>
      </c>
      <c r="Q27" s="48" t="s">
        <v>33</v>
      </c>
      <c r="R27" s="35" t="s">
        <v>33</v>
      </c>
      <c r="S27" s="35" t="s">
        <v>33</v>
      </c>
    </row>
    <row r="28" spans="1:30" s="5" customFormat="1" ht="15.6" x14ac:dyDescent="0.3">
      <c r="A28" s="5" t="s">
        <v>4</v>
      </c>
      <c r="B28" s="39">
        <v>2004</v>
      </c>
      <c r="C28" s="40">
        <v>18956</v>
      </c>
      <c r="D28" s="39">
        <v>85784</v>
      </c>
      <c r="E28" s="42">
        <v>23.218764352000001</v>
      </c>
      <c r="F28" s="43">
        <v>22.405116019000001</v>
      </c>
      <c r="G28" s="43">
        <v>24.061960563</v>
      </c>
      <c r="H28" s="44">
        <v>2.3303015999999998E-9</v>
      </c>
      <c r="I28" s="45">
        <v>22.097360813000002</v>
      </c>
      <c r="J28" s="43">
        <v>21.785020816999999</v>
      </c>
      <c r="K28" s="43">
        <v>22.414178945</v>
      </c>
      <c r="L28" s="44">
        <v>1.114836318</v>
      </c>
      <c r="M28" s="44">
        <v>1.0757694365999999</v>
      </c>
      <c r="N28" s="44">
        <v>1.1553219244999999</v>
      </c>
      <c r="O28" s="44">
        <v>0.98750000000000004</v>
      </c>
      <c r="P28" s="44">
        <v>0.96819999999999995</v>
      </c>
      <c r="Q28" s="44">
        <v>1.0072000000000001</v>
      </c>
      <c r="R28" s="39" t="s">
        <v>33</v>
      </c>
      <c r="S28" s="39" t="s">
        <v>33</v>
      </c>
    </row>
    <row r="29" spans="1:30" x14ac:dyDescent="0.25">
      <c r="A29" s="4" t="s">
        <v>4</v>
      </c>
      <c r="B29" s="35">
        <v>2006</v>
      </c>
      <c r="C29" s="36">
        <v>19183</v>
      </c>
      <c r="D29" s="35">
        <v>87070</v>
      </c>
      <c r="E29" s="46">
        <v>22.887896780999998</v>
      </c>
      <c r="F29" s="47">
        <v>22.086093886</v>
      </c>
      <c r="G29" s="47">
        <v>23.718807942000002</v>
      </c>
      <c r="H29" s="48">
        <v>2.148773E-7</v>
      </c>
      <c r="I29" s="49">
        <v>22.031698633000001</v>
      </c>
      <c r="J29" s="47">
        <v>21.722121721000001</v>
      </c>
      <c r="K29" s="47">
        <v>22.345687539</v>
      </c>
      <c r="L29" s="48">
        <v>1.0989498918</v>
      </c>
      <c r="M29" s="48">
        <v>1.0604517627000001</v>
      </c>
      <c r="N29" s="48">
        <v>1.1388456384000001</v>
      </c>
      <c r="O29" s="48" t="s">
        <v>33</v>
      </c>
      <c r="P29" s="48" t="s">
        <v>33</v>
      </c>
      <c r="Q29" s="48" t="s">
        <v>33</v>
      </c>
      <c r="R29" s="35" t="s">
        <v>33</v>
      </c>
      <c r="S29" s="35" t="s">
        <v>33</v>
      </c>
    </row>
    <row r="30" spans="1:30" x14ac:dyDescent="0.25">
      <c r="A30" s="4" t="s">
        <v>4</v>
      </c>
      <c r="B30" s="35">
        <v>2008</v>
      </c>
      <c r="C30" s="36">
        <v>19850</v>
      </c>
      <c r="D30" s="35">
        <v>89173</v>
      </c>
      <c r="E30" s="46">
        <v>22.878376462999999</v>
      </c>
      <c r="F30" s="47">
        <v>22.079407493000001</v>
      </c>
      <c r="G30" s="47">
        <v>23.706257052000002</v>
      </c>
      <c r="H30" s="48">
        <v>2.2240137E-7</v>
      </c>
      <c r="I30" s="49">
        <v>22.260101152000001</v>
      </c>
      <c r="J30" s="47">
        <v>21.952578104000001</v>
      </c>
      <c r="K30" s="47">
        <v>22.571932141000001</v>
      </c>
      <c r="L30" s="48">
        <v>1.0984927789000001</v>
      </c>
      <c r="M30" s="48">
        <v>1.0601307192</v>
      </c>
      <c r="N30" s="48">
        <v>1.1382430143</v>
      </c>
      <c r="O30" s="48" t="s">
        <v>33</v>
      </c>
      <c r="P30" s="48" t="s">
        <v>33</v>
      </c>
      <c r="Q30" s="48" t="s">
        <v>33</v>
      </c>
      <c r="R30" s="35" t="s">
        <v>33</v>
      </c>
      <c r="S30" s="35" t="s">
        <v>33</v>
      </c>
    </row>
    <row r="31" spans="1:30" x14ac:dyDescent="0.25">
      <c r="A31" s="4" t="s">
        <v>4</v>
      </c>
      <c r="B31" s="35">
        <v>2010</v>
      </c>
      <c r="C31" s="36">
        <v>20908</v>
      </c>
      <c r="D31" s="35">
        <v>91601</v>
      </c>
      <c r="E31" s="46">
        <v>23.342334714</v>
      </c>
      <c r="F31" s="47">
        <v>22.530446262000002</v>
      </c>
      <c r="G31" s="47">
        <v>24.183479704</v>
      </c>
      <c r="H31" s="48">
        <v>2.7472080000000001E-10</v>
      </c>
      <c r="I31" s="49">
        <v>22.825078329</v>
      </c>
      <c r="J31" s="47">
        <v>22.517777261999999</v>
      </c>
      <c r="K31" s="47">
        <v>23.136573146</v>
      </c>
      <c r="L31" s="48">
        <v>1.1207694815</v>
      </c>
      <c r="M31" s="48">
        <v>1.0817870999000001</v>
      </c>
      <c r="N31" s="48">
        <v>1.1611565999</v>
      </c>
      <c r="O31" s="48" t="s">
        <v>33</v>
      </c>
      <c r="P31" s="48" t="s">
        <v>33</v>
      </c>
      <c r="Q31" s="48" t="s">
        <v>33</v>
      </c>
      <c r="R31" s="35" t="s">
        <v>33</v>
      </c>
      <c r="S31" s="35" t="s">
        <v>33</v>
      </c>
    </row>
    <row r="32" spans="1:30" x14ac:dyDescent="0.25">
      <c r="A32" s="4" t="s">
        <v>4</v>
      </c>
      <c r="B32" s="35">
        <v>2012</v>
      </c>
      <c r="C32" s="36">
        <v>21440</v>
      </c>
      <c r="D32" s="35">
        <v>95368</v>
      </c>
      <c r="E32" s="46">
        <v>22.841848717000001</v>
      </c>
      <c r="F32" s="47">
        <v>22.048771690999999</v>
      </c>
      <c r="G32" s="47">
        <v>23.663452102000001</v>
      </c>
      <c r="H32" s="48">
        <v>3.0290091999999999E-7</v>
      </c>
      <c r="I32" s="49">
        <v>22.481335458</v>
      </c>
      <c r="J32" s="47">
        <v>22.182415842000001</v>
      </c>
      <c r="K32" s="47">
        <v>22.784283172999999</v>
      </c>
      <c r="L32" s="48">
        <v>1.0967389191000001</v>
      </c>
      <c r="M32" s="48">
        <v>1.0586597579000001</v>
      </c>
      <c r="N32" s="48">
        <v>1.1361877578999999</v>
      </c>
      <c r="O32" s="48" t="s">
        <v>33</v>
      </c>
      <c r="P32" s="48" t="s">
        <v>33</v>
      </c>
      <c r="Q32" s="48" t="s">
        <v>33</v>
      </c>
      <c r="R32" s="35" t="s">
        <v>33</v>
      </c>
      <c r="S32" s="35" t="s">
        <v>33</v>
      </c>
    </row>
    <row r="33" spans="1:30" x14ac:dyDescent="0.25">
      <c r="A33" s="4" t="s">
        <v>4</v>
      </c>
      <c r="B33" s="35">
        <v>2014</v>
      </c>
      <c r="C33" s="36">
        <v>22301</v>
      </c>
      <c r="D33" s="35">
        <v>97821</v>
      </c>
      <c r="E33" s="46">
        <v>22.958519520999999</v>
      </c>
      <c r="F33" s="47">
        <v>22.164161021000002</v>
      </c>
      <c r="G33" s="47">
        <v>23.781347649000001</v>
      </c>
      <c r="H33" s="48">
        <v>5.8479884000000001E-8</v>
      </c>
      <c r="I33" s="49">
        <v>22.797763261</v>
      </c>
      <c r="J33" s="47">
        <v>22.500506796</v>
      </c>
      <c r="K33" s="47">
        <v>23.098946812000001</v>
      </c>
      <c r="L33" s="48">
        <v>1.1023408042</v>
      </c>
      <c r="M33" s="48">
        <v>1.0642001136999999</v>
      </c>
      <c r="N33" s="48">
        <v>1.1418484484</v>
      </c>
      <c r="O33" s="48" t="s">
        <v>33</v>
      </c>
      <c r="P33" s="48" t="s">
        <v>33</v>
      </c>
      <c r="Q33" s="48" t="s">
        <v>33</v>
      </c>
      <c r="R33" s="35" t="s">
        <v>33</v>
      </c>
      <c r="S33" s="35" t="s">
        <v>33</v>
      </c>
    </row>
    <row r="34" spans="1:30" x14ac:dyDescent="0.25">
      <c r="A34" s="4" t="s">
        <v>4</v>
      </c>
      <c r="B34" s="35">
        <v>2016</v>
      </c>
      <c r="C34" s="36">
        <v>22570</v>
      </c>
      <c r="D34" s="35">
        <v>99528</v>
      </c>
      <c r="E34" s="46">
        <v>22.662695553999999</v>
      </c>
      <c r="F34" s="47">
        <v>21.879023632999999</v>
      </c>
      <c r="G34" s="47">
        <v>23.47443736</v>
      </c>
      <c r="H34" s="48">
        <v>2.5476242000000001E-6</v>
      </c>
      <c r="I34" s="49">
        <v>22.677035608000001</v>
      </c>
      <c r="J34" s="47">
        <v>22.383109111</v>
      </c>
      <c r="K34" s="47">
        <v>22.974821836</v>
      </c>
      <c r="L34" s="48">
        <v>1.0881369776000001</v>
      </c>
      <c r="M34" s="48">
        <v>1.0505093973999999</v>
      </c>
      <c r="N34" s="48">
        <v>1.1271123181</v>
      </c>
      <c r="O34" s="48" t="s">
        <v>33</v>
      </c>
      <c r="P34" s="48" t="s">
        <v>33</v>
      </c>
      <c r="Q34" s="48" t="s">
        <v>33</v>
      </c>
      <c r="R34" s="35" t="s">
        <v>33</v>
      </c>
      <c r="S34" s="35" t="s">
        <v>33</v>
      </c>
    </row>
    <row r="35" spans="1:30" x14ac:dyDescent="0.25">
      <c r="A35" s="4" t="s">
        <v>4</v>
      </c>
      <c r="B35" s="35">
        <v>2018</v>
      </c>
      <c r="C35" s="36">
        <v>23766</v>
      </c>
      <c r="D35" s="35">
        <v>101402</v>
      </c>
      <c r="E35" s="46">
        <v>22.993184352</v>
      </c>
      <c r="F35" s="47">
        <v>22.201823363999999</v>
      </c>
      <c r="G35" s="47">
        <v>23.812752583999998</v>
      </c>
      <c r="H35" s="48">
        <v>3.0753025999999999E-8</v>
      </c>
      <c r="I35" s="49">
        <v>23.437407545999999</v>
      </c>
      <c r="J35" s="47">
        <v>23.141318862999999</v>
      </c>
      <c r="K35" s="47">
        <v>23.737284627000001</v>
      </c>
      <c r="L35" s="48">
        <v>1.1040052172000001</v>
      </c>
      <c r="M35" s="48">
        <v>1.0660084505</v>
      </c>
      <c r="N35" s="48">
        <v>1.1433563391999999</v>
      </c>
      <c r="O35" s="48" t="s">
        <v>33</v>
      </c>
      <c r="P35" s="48" t="s">
        <v>33</v>
      </c>
      <c r="Q35" s="48" t="s">
        <v>33</v>
      </c>
      <c r="R35" s="35" t="s">
        <v>33</v>
      </c>
      <c r="S35" s="35" t="s">
        <v>33</v>
      </c>
    </row>
    <row r="36" spans="1:30" x14ac:dyDescent="0.25">
      <c r="A36" s="4" t="s">
        <v>4</v>
      </c>
      <c r="B36" s="35">
        <v>2020</v>
      </c>
      <c r="C36" s="36">
        <v>24112</v>
      </c>
      <c r="D36" s="35">
        <v>103978</v>
      </c>
      <c r="E36" s="46">
        <v>22.426076160000001</v>
      </c>
      <c r="F36" s="47">
        <v>21.654745203000001</v>
      </c>
      <c r="G36" s="47">
        <v>23.224881532000001</v>
      </c>
      <c r="H36" s="48">
        <v>3.4378300000000003E-5</v>
      </c>
      <c r="I36" s="49">
        <v>23.189520859999998</v>
      </c>
      <c r="J36" s="47">
        <v>22.898660004</v>
      </c>
      <c r="K36" s="47">
        <v>23.484076258000002</v>
      </c>
      <c r="L36" s="48">
        <v>1.0767758264</v>
      </c>
      <c r="M36" s="48">
        <v>1.0397407908</v>
      </c>
      <c r="N36" s="48">
        <v>1.1151300310000001</v>
      </c>
      <c r="O36" s="48" t="s">
        <v>33</v>
      </c>
      <c r="P36" s="48" t="s">
        <v>33</v>
      </c>
      <c r="Q36" s="48" t="s">
        <v>33</v>
      </c>
      <c r="R36" s="35" t="s">
        <v>33</v>
      </c>
      <c r="S36" s="35" t="s">
        <v>33</v>
      </c>
    </row>
    <row r="37" spans="1:30" x14ac:dyDescent="0.25">
      <c r="A37" s="4" t="s">
        <v>4</v>
      </c>
      <c r="B37" s="35">
        <v>2022</v>
      </c>
      <c r="C37" s="36">
        <v>25503</v>
      </c>
      <c r="D37" s="35">
        <v>106140</v>
      </c>
      <c r="E37" s="46">
        <v>22.930695150999998</v>
      </c>
      <c r="F37" s="47">
        <v>22.145043407999999</v>
      </c>
      <c r="G37" s="47">
        <v>23.744219888</v>
      </c>
      <c r="H37" s="48">
        <v>6.3158041000000005E-8</v>
      </c>
      <c r="I37" s="49">
        <v>24.027699264999999</v>
      </c>
      <c r="J37" s="47">
        <v>23.734608382000001</v>
      </c>
      <c r="K37" s="47">
        <v>24.324409431999999</v>
      </c>
      <c r="L37" s="48">
        <v>1.1010048321999999</v>
      </c>
      <c r="M37" s="48">
        <v>1.0632821919</v>
      </c>
      <c r="N37" s="48">
        <v>1.1400657791</v>
      </c>
      <c r="O37" s="48" t="s">
        <v>33</v>
      </c>
      <c r="P37" s="48" t="s">
        <v>33</v>
      </c>
      <c r="Q37" s="48" t="s">
        <v>33</v>
      </c>
      <c r="R37" s="35" t="s">
        <v>33</v>
      </c>
      <c r="S37" s="35" t="s">
        <v>33</v>
      </c>
    </row>
    <row r="38" spans="1:30" ht="15.6" x14ac:dyDescent="0.3">
      <c r="A38" s="5" t="s">
        <v>3</v>
      </c>
      <c r="B38" s="39">
        <v>2004</v>
      </c>
      <c r="C38" s="40">
        <v>29896</v>
      </c>
      <c r="D38" s="39">
        <v>119882</v>
      </c>
      <c r="E38" s="42">
        <v>25.350460218999999</v>
      </c>
      <c r="F38" s="43">
        <v>24.498980508999999</v>
      </c>
      <c r="G38" s="43">
        <v>26.231533719000002</v>
      </c>
      <c r="H38" s="44">
        <v>1.741495E-29</v>
      </c>
      <c r="I38" s="45">
        <v>24.937855557999999</v>
      </c>
      <c r="J38" s="43">
        <v>24.656768077999999</v>
      </c>
      <c r="K38" s="43">
        <v>25.222147439</v>
      </c>
      <c r="L38" s="44">
        <v>1.2171885334000001</v>
      </c>
      <c r="M38" s="44">
        <v>1.1763051991</v>
      </c>
      <c r="N38" s="44">
        <v>1.2594927974000001</v>
      </c>
      <c r="O38" s="44">
        <v>0.98540000000000005</v>
      </c>
      <c r="P38" s="44">
        <v>0.96719999999999995</v>
      </c>
      <c r="Q38" s="44">
        <v>1.0039</v>
      </c>
      <c r="R38" s="35" t="s">
        <v>33</v>
      </c>
      <c r="S38" s="35" t="s">
        <v>33</v>
      </c>
    </row>
    <row r="39" spans="1:30" x14ac:dyDescent="0.25">
      <c r="A39" s="4" t="s">
        <v>3</v>
      </c>
      <c r="B39" s="35">
        <v>2006</v>
      </c>
      <c r="C39" s="36">
        <v>27685</v>
      </c>
      <c r="D39" s="35">
        <v>120140</v>
      </c>
      <c r="E39" s="46">
        <v>23.260138660999999</v>
      </c>
      <c r="F39" s="47">
        <v>22.474532264</v>
      </c>
      <c r="G39" s="47">
        <v>24.073206248000002</v>
      </c>
      <c r="H39" s="48">
        <v>2.9239039999999998E-10</v>
      </c>
      <c r="I39" s="49">
        <v>23.043948726</v>
      </c>
      <c r="J39" s="47">
        <v>22.77409566</v>
      </c>
      <c r="K39" s="47">
        <v>23.316999316</v>
      </c>
      <c r="L39" s="48">
        <v>1.1168228828</v>
      </c>
      <c r="M39" s="48">
        <v>1.0791024198000001</v>
      </c>
      <c r="N39" s="48">
        <v>1.15586188</v>
      </c>
      <c r="O39" s="48" t="s">
        <v>33</v>
      </c>
      <c r="P39" s="48" t="s">
        <v>33</v>
      </c>
      <c r="Q39" s="48" t="s">
        <v>33</v>
      </c>
      <c r="R39" s="35" t="s">
        <v>33</v>
      </c>
      <c r="S39" s="35" t="s">
        <v>33</v>
      </c>
    </row>
    <row r="40" spans="1:30" x14ac:dyDescent="0.25">
      <c r="A40" s="4" t="s">
        <v>3</v>
      </c>
      <c r="B40" s="35">
        <v>2008</v>
      </c>
      <c r="C40" s="36">
        <v>28099</v>
      </c>
      <c r="D40" s="35">
        <v>122018</v>
      </c>
      <c r="E40" s="46">
        <v>23.220619027000001</v>
      </c>
      <c r="F40" s="47">
        <v>22.437580067999999</v>
      </c>
      <c r="G40" s="47">
        <v>24.030984908000001</v>
      </c>
      <c r="H40" s="48">
        <v>5.1097520000000005E-10</v>
      </c>
      <c r="I40" s="49">
        <v>23.028569555000001</v>
      </c>
      <c r="J40" s="47">
        <v>22.760878950999999</v>
      </c>
      <c r="K40" s="47">
        <v>23.299408467999999</v>
      </c>
      <c r="L40" s="48">
        <v>1.1149253691000001</v>
      </c>
      <c r="M40" s="48">
        <v>1.0773281802000001</v>
      </c>
      <c r="N40" s="48">
        <v>1.1538346452999999</v>
      </c>
      <c r="O40" s="48" t="s">
        <v>33</v>
      </c>
      <c r="P40" s="48" t="s">
        <v>33</v>
      </c>
      <c r="Q40" s="48" t="s">
        <v>33</v>
      </c>
      <c r="R40" s="35" t="s">
        <v>33</v>
      </c>
      <c r="S40" s="35" t="s">
        <v>33</v>
      </c>
    </row>
    <row r="41" spans="1:30" x14ac:dyDescent="0.25">
      <c r="A41" s="4" t="s">
        <v>3</v>
      </c>
      <c r="B41" s="35">
        <v>2010</v>
      </c>
      <c r="C41" s="36">
        <v>29742</v>
      </c>
      <c r="D41" s="35">
        <v>124601</v>
      </c>
      <c r="E41" s="46">
        <v>24.117822854</v>
      </c>
      <c r="F41" s="47">
        <v>23.308222627999999</v>
      </c>
      <c r="G41" s="47">
        <v>24.955544165999999</v>
      </c>
      <c r="H41" s="48">
        <v>3.7436460000000001E-17</v>
      </c>
      <c r="I41" s="49">
        <v>23.869792377</v>
      </c>
      <c r="J41" s="47">
        <v>23.600051886999999</v>
      </c>
      <c r="K41" s="47">
        <v>24.142615909</v>
      </c>
      <c r="L41" s="48">
        <v>1.1580041219999999</v>
      </c>
      <c r="M41" s="48">
        <v>1.1191316083</v>
      </c>
      <c r="N41" s="48">
        <v>1.1982268543000001</v>
      </c>
      <c r="O41" s="48" t="s">
        <v>33</v>
      </c>
      <c r="P41" s="48" t="s">
        <v>33</v>
      </c>
      <c r="Q41" s="48" t="s">
        <v>33</v>
      </c>
      <c r="R41" s="35" t="s">
        <v>33</v>
      </c>
      <c r="S41" s="35" t="s">
        <v>33</v>
      </c>
    </row>
    <row r="42" spans="1:30" x14ac:dyDescent="0.25">
      <c r="A42" s="4" t="s">
        <v>3</v>
      </c>
      <c r="B42" s="35">
        <v>2012</v>
      </c>
      <c r="C42" s="36">
        <v>30266</v>
      </c>
      <c r="D42" s="35">
        <v>126913</v>
      </c>
      <c r="E42" s="46">
        <v>24.099014496999999</v>
      </c>
      <c r="F42" s="47">
        <v>23.291283614000001</v>
      </c>
      <c r="G42" s="47">
        <v>24.934757111</v>
      </c>
      <c r="H42" s="48">
        <v>4.9055159999999999E-17</v>
      </c>
      <c r="I42" s="49">
        <v>23.847832767</v>
      </c>
      <c r="J42" s="47">
        <v>23.580670324</v>
      </c>
      <c r="K42" s="47">
        <v>24.118022086</v>
      </c>
      <c r="L42" s="48">
        <v>1.157101049</v>
      </c>
      <c r="M42" s="48">
        <v>1.1183182908</v>
      </c>
      <c r="N42" s="48">
        <v>1.1972287751999999</v>
      </c>
      <c r="O42" s="48" t="s">
        <v>33</v>
      </c>
      <c r="P42" s="48" t="s">
        <v>33</v>
      </c>
      <c r="Q42" s="48" t="s">
        <v>33</v>
      </c>
      <c r="R42" s="35" t="s">
        <v>33</v>
      </c>
      <c r="S42" s="35" t="s">
        <v>33</v>
      </c>
    </row>
    <row r="43" spans="1:30" x14ac:dyDescent="0.25">
      <c r="A43" s="4" t="s">
        <v>3</v>
      </c>
      <c r="B43" s="35">
        <v>2014</v>
      </c>
      <c r="C43" s="36">
        <v>30712</v>
      </c>
      <c r="D43" s="35">
        <v>128381</v>
      </c>
      <c r="E43" s="46">
        <v>24.089841486000001</v>
      </c>
      <c r="F43" s="47">
        <v>23.282813126000001</v>
      </c>
      <c r="G43" s="47">
        <v>24.924843047</v>
      </c>
      <c r="H43" s="48">
        <v>5.7025899999999998E-17</v>
      </c>
      <c r="I43" s="49">
        <v>23.922543054999998</v>
      </c>
      <c r="J43" s="47">
        <v>23.656485808999999</v>
      </c>
      <c r="K43" s="47">
        <v>24.191592566000001</v>
      </c>
      <c r="L43" s="48">
        <v>1.1566606119</v>
      </c>
      <c r="M43" s="48">
        <v>1.1179115849000001</v>
      </c>
      <c r="N43" s="48">
        <v>1.1967527568</v>
      </c>
      <c r="O43" s="48" t="s">
        <v>33</v>
      </c>
      <c r="P43" s="48" t="s">
        <v>33</v>
      </c>
      <c r="Q43" s="48" t="s">
        <v>33</v>
      </c>
      <c r="R43" s="35" t="s">
        <v>33</v>
      </c>
      <c r="S43" s="35" t="s">
        <v>33</v>
      </c>
    </row>
    <row r="44" spans="1:30" x14ac:dyDescent="0.25">
      <c r="A44" s="4" t="s">
        <v>3</v>
      </c>
      <c r="B44" s="35">
        <v>2016</v>
      </c>
      <c r="C44" s="36">
        <v>30687</v>
      </c>
      <c r="D44" s="35">
        <v>129978</v>
      </c>
      <c r="E44" s="46">
        <v>23.647894342000001</v>
      </c>
      <c r="F44" s="47">
        <v>22.856268379999999</v>
      </c>
      <c r="G44" s="47">
        <v>24.466938239000001</v>
      </c>
      <c r="H44" s="48">
        <v>2.6362489999999999E-13</v>
      </c>
      <c r="I44" s="49">
        <v>23.609380048999999</v>
      </c>
      <c r="J44" s="47">
        <v>23.346699342000001</v>
      </c>
      <c r="K44" s="47">
        <v>23.875016254999998</v>
      </c>
      <c r="L44" s="48">
        <v>1.1354407606000001</v>
      </c>
      <c r="M44" s="48">
        <v>1.0974312714000001</v>
      </c>
      <c r="N44" s="48">
        <v>1.1747667069000001</v>
      </c>
      <c r="O44" s="48" t="s">
        <v>33</v>
      </c>
      <c r="P44" s="48" t="s">
        <v>33</v>
      </c>
      <c r="Q44" s="48" t="s">
        <v>33</v>
      </c>
      <c r="R44" s="35" t="s">
        <v>33</v>
      </c>
      <c r="S44" s="35" t="s">
        <v>33</v>
      </c>
    </row>
    <row r="45" spans="1:30" x14ac:dyDescent="0.25">
      <c r="A45" s="4" t="s">
        <v>3</v>
      </c>
      <c r="B45" s="35">
        <v>2018</v>
      </c>
      <c r="C45" s="36">
        <v>31016</v>
      </c>
      <c r="D45" s="35">
        <v>130511</v>
      </c>
      <c r="E45" s="46">
        <v>23.68967202</v>
      </c>
      <c r="F45" s="47">
        <v>22.896935363000001</v>
      </c>
      <c r="G45" s="47">
        <v>24.509854771000001</v>
      </c>
      <c r="H45" s="48">
        <v>1.205974E-13</v>
      </c>
      <c r="I45" s="49">
        <v>23.765046624</v>
      </c>
      <c r="J45" s="47">
        <v>23.502032250999999</v>
      </c>
      <c r="K45" s="47">
        <v>24.031004426999999</v>
      </c>
      <c r="L45" s="48">
        <v>1.137446693</v>
      </c>
      <c r="M45" s="48">
        <v>1.0993838744</v>
      </c>
      <c r="N45" s="48">
        <v>1.1768273209</v>
      </c>
      <c r="O45" s="48" t="s">
        <v>33</v>
      </c>
      <c r="P45" s="48" t="s">
        <v>33</v>
      </c>
      <c r="Q45" s="48" t="s">
        <v>33</v>
      </c>
      <c r="R45" s="35" t="s">
        <v>33</v>
      </c>
      <c r="S45" s="35" t="s">
        <v>33</v>
      </c>
    </row>
    <row r="46" spans="1:30" x14ac:dyDescent="0.25">
      <c r="A46" s="4" t="s">
        <v>3</v>
      </c>
      <c r="B46" s="35">
        <v>2020</v>
      </c>
      <c r="C46" s="36">
        <v>31685</v>
      </c>
      <c r="D46" s="35">
        <v>131380</v>
      </c>
      <c r="E46" s="46">
        <v>23.854547368999999</v>
      </c>
      <c r="F46" s="47">
        <v>23.05786496</v>
      </c>
      <c r="G46" s="47">
        <v>24.678756302</v>
      </c>
      <c r="H46" s="48">
        <v>4.8324570000000002E-15</v>
      </c>
      <c r="I46" s="49">
        <v>24.117065002</v>
      </c>
      <c r="J46" s="47">
        <v>23.852971993000001</v>
      </c>
      <c r="K46" s="47">
        <v>24.384081971000001</v>
      </c>
      <c r="L46" s="48">
        <v>1.1453630931000001</v>
      </c>
      <c r="M46" s="48">
        <v>1.1071108213</v>
      </c>
      <c r="N46" s="48">
        <v>1.1849370359</v>
      </c>
      <c r="O46" s="48" t="s">
        <v>33</v>
      </c>
      <c r="P46" s="48" t="s">
        <v>33</v>
      </c>
      <c r="Q46" s="48" t="s">
        <v>33</v>
      </c>
      <c r="R46" s="35" t="s">
        <v>33</v>
      </c>
      <c r="S46" s="35" t="s">
        <v>33</v>
      </c>
    </row>
    <row r="47" spans="1:30" x14ac:dyDescent="0.25">
      <c r="A47" s="4" t="s">
        <v>3</v>
      </c>
      <c r="B47" s="35">
        <v>2022</v>
      </c>
      <c r="C47" s="36">
        <v>32384</v>
      </c>
      <c r="D47" s="35">
        <v>134350</v>
      </c>
      <c r="E47" s="46">
        <v>23.752135893999998</v>
      </c>
      <c r="F47" s="47">
        <v>22.959811145</v>
      </c>
      <c r="G47" s="47">
        <v>24.571803137</v>
      </c>
      <c r="H47" s="48">
        <v>3.1483010000000003E-14</v>
      </c>
      <c r="I47" s="49">
        <v>24.104205434000001</v>
      </c>
      <c r="J47" s="47">
        <v>23.843101881999999</v>
      </c>
      <c r="K47" s="47">
        <v>24.368168306000001</v>
      </c>
      <c r="L47" s="48">
        <v>1.1404458619</v>
      </c>
      <c r="M47" s="48">
        <v>1.1024028208000001</v>
      </c>
      <c r="N47" s="48">
        <v>1.1798017379000001</v>
      </c>
      <c r="O47" s="48" t="s">
        <v>33</v>
      </c>
      <c r="P47" s="48" t="s">
        <v>33</v>
      </c>
      <c r="Q47" s="48" t="s">
        <v>33</v>
      </c>
      <c r="R47" s="35" t="s">
        <v>33</v>
      </c>
      <c r="S47" s="35" t="s">
        <v>33</v>
      </c>
    </row>
    <row r="48" spans="1:30" s="5" customFormat="1" ht="15.6" x14ac:dyDescent="0.3">
      <c r="A48" s="5" t="s">
        <v>5</v>
      </c>
      <c r="B48" s="39">
        <v>2004</v>
      </c>
      <c r="C48" s="40">
        <v>9203</v>
      </c>
      <c r="D48" s="39">
        <v>43180</v>
      </c>
      <c r="E48" s="42">
        <v>27.517210719000001</v>
      </c>
      <c r="F48" s="43">
        <v>26.455858038999999</v>
      </c>
      <c r="G48" s="43">
        <v>28.621142608</v>
      </c>
      <c r="H48" s="44">
        <v>8.3504329999999999E-44</v>
      </c>
      <c r="I48" s="45">
        <v>21.31310792</v>
      </c>
      <c r="J48" s="43">
        <v>20.882084125999999</v>
      </c>
      <c r="K48" s="43">
        <v>21.753028408999999</v>
      </c>
      <c r="L48" s="44">
        <v>1.3212238779000001</v>
      </c>
      <c r="M48" s="44">
        <v>1.2702636073</v>
      </c>
      <c r="N48" s="44">
        <v>1.374228566</v>
      </c>
      <c r="O48" s="44">
        <v>0.81010000000000004</v>
      </c>
      <c r="P48" s="44">
        <v>0.79120000000000001</v>
      </c>
      <c r="Q48" s="44">
        <v>0.82950000000000002</v>
      </c>
      <c r="R48" s="39" t="s">
        <v>59</v>
      </c>
      <c r="S48" s="39" t="s">
        <v>33</v>
      </c>
      <c r="AD48" s="20"/>
    </row>
    <row r="49" spans="1:30" x14ac:dyDescent="0.25">
      <c r="A49" s="4" t="s">
        <v>5</v>
      </c>
      <c r="B49" s="35">
        <v>2006</v>
      </c>
      <c r="C49" s="36">
        <v>8742</v>
      </c>
      <c r="D49" s="35">
        <v>43213</v>
      </c>
      <c r="E49" s="46">
        <v>25.785106213999999</v>
      </c>
      <c r="F49" s="47">
        <v>24.783271510999999</v>
      </c>
      <c r="G49" s="47">
        <v>26.827438910000001</v>
      </c>
      <c r="H49" s="48">
        <v>4.4875370000000002E-26</v>
      </c>
      <c r="I49" s="49">
        <v>20.230023373000002</v>
      </c>
      <c r="J49" s="47">
        <v>19.810365783999998</v>
      </c>
      <c r="K49" s="47">
        <v>20.658570877999999</v>
      </c>
      <c r="L49" s="48">
        <v>1.238057824</v>
      </c>
      <c r="M49" s="48">
        <v>1.1899552765999999</v>
      </c>
      <c r="N49" s="48">
        <v>1.2881048604000001</v>
      </c>
      <c r="O49" s="48" t="s">
        <v>33</v>
      </c>
      <c r="P49" s="48" t="s">
        <v>33</v>
      </c>
      <c r="Q49" s="48" t="s">
        <v>33</v>
      </c>
      <c r="R49" s="35" t="s">
        <v>33</v>
      </c>
      <c r="S49" s="35" t="s">
        <v>33</v>
      </c>
      <c r="AD49" s="21"/>
    </row>
    <row r="50" spans="1:30" x14ac:dyDescent="0.25">
      <c r="A50" s="4" t="s">
        <v>5</v>
      </c>
      <c r="B50" s="35">
        <v>2008</v>
      </c>
      <c r="C50" s="36">
        <v>8556</v>
      </c>
      <c r="D50" s="35">
        <v>44233</v>
      </c>
      <c r="E50" s="46">
        <v>24.467036911000001</v>
      </c>
      <c r="F50" s="47">
        <v>23.514087925999998</v>
      </c>
      <c r="G50" s="47">
        <v>25.458605798000001</v>
      </c>
      <c r="H50" s="48">
        <v>1.9156420000000001E-15</v>
      </c>
      <c r="I50" s="49">
        <v>19.343024439000001</v>
      </c>
      <c r="J50" s="47">
        <v>18.937474770000001</v>
      </c>
      <c r="K50" s="47">
        <v>19.757259032</v>
      </c>
      <c r="L50" s="48">
        <v>1.1747714446999999</v>
      </c>
      <c r="M50" s="48">
        <v>1.1290161184</v>
      </c>
      <c r="N50" s="48">
        <v>1.2223810844</v>
      </c>
      <c r="O50" s="48" t="s">
        <v>33</v>
      </c>
      <c r="P50" s="48" t="s">
        <v>33</v>
      </c>
      <c r="Q50" s="48" t="s">
        <v>33</v>
      </c>
      <c r="R50" s="35" t="s">
        <v>33</v>
      </c>
      <c r="S50" s="35" t="s">
        <v>33</v>
      </c>
      <c r="AD50" s="21"/>
    </row>
    <row r="51" spans="1:30" x14ac:dyDescent="0.25">
      <c r="A51" s="4" t="s">
        <v>5</v>
      </c>
      <c r="B51" s="35">
        <v>2010</v>
      </c>
      <c r="C51" s="36">
        <v>9175</v>
      </c>
      <c r="D51" s="35">
        <v>45946</v>
      </c>
      <c r="E51" s="46">
        <v>25.049610256000001</v>
      </c>
      <c r="F51" s="47">
        <v>24.083889276000001</v>
      </c>
      <c r="G51" s="47">
        <v>26.054054923999999</v>
      </c>
      <c r="H51" s="48">
        <v>3.4792329999999998E-20</v>
      </c>
      <c r="I51" s="49">
        <v>19.969094154</v>
      </c>
      <c r="J51" s="47">
        <v>19.564641434999999</v>
      </c>
      <c r="K51" s="47">
        <v>20.381907977000001</v>
      </c>
      <c r="L51" s="48">
        <v>1.2027433863000001</v>
      </c>
      <c r="M51" s="48">
        <v>1.1563748196999999</v>
      </c>
      <c r="N51" s="48">
        <v>1.2509712498000001</v>
      </c>
      <c r="O51" s="48" t="s">
        <v>33</v>
      </c>
      <c r="P51" s="48" t="s">
        <v>33</v>
      </c>
      <c r="Q51" s="48" t="s">
        <v>33</v>
      </c>
      <c r="R51" s="35" t="s">
        <v>33</v>
      </c>
      <c r="S51" s="35" t="s">
        <v>33</v>
      </c>
      <c r="AD51" s="21"/>
    </row>
    <row r="52" spans="1:30" x14ac:dyDescent="0.25">
      <c r="A52" s="4" t="s">
        <v>5</v>
      </c>
      <c r="B52" s="35">
        <v>2012</v>
      </c>
      <c r="C52" s="36">
        <v>9532</v>
      </c>
      <c r="D52" s="35">
        <v>47037</v>
      </c>
      <c r="E52" s="46">
        <v>25.275393508000001</v>
      </c>
      <c r="F52" s="47">
        <v>24.306179585999999</v>
      </c>
      <c r="G52" s="47">
        <v>26.283255036</v>
      </c>
      <c r="H52" s="48">
        <v>2.9187969999999999E-22</v>
      </c>
      <c r="I52" s="49">
        <v>20.264897846</v>
      </c>
      <c r="J52" s="47">
        <v>19.86213579</v>
      </c>
      <c r="K52" s="47">
        <v>20.675827064</v>
      </c>
      <c r="L52" s="48">
        <v>1.2135842461999999</v>
      </c>
      <c r="M52" s="48">
        <v>1.1670479678000001</v>
      </c>
      <c r="N52" s="48">
        <v>1.2619761681999999</v>
      </c>
      <c r="O52" s="48" t="s">
        <v>33</v>
      </c>
      <c r="P52" s="48" t="s">
        <v>33</v>
      </c>
      <c r="Q52" s="48" t="s">
        <v>33</v>
      </c>
      <c r="R52" s="35" t="s">
        <v>33</v>
      </c>
      <c r="S52" s="35" t="s">
        <v>33</v>
      </c>
      <c r="AD52" s="21"/>
    </row>
    <row r="53" spans="1:30" x14ac:dyDescent="0.25">
      <c r="A53" s="4" t="s">
        <v>5</v>
      </c>
      <c r="B53" s="35">
        <v>2014</v>
      </c>
      <c r="C53" s="36">
        <v>9874</v>
      </c>
      <c r="D53" s="35">
        <v>48254</v>
      </c>
      <c r="E53" s="46">
        <v>25.385235907999999</v>
      </c>
      <c r="F53" s="47">
        <v>24.417806796000001</v>
      </c>
      <c r="G53" s="47">
        <v>26.390994385999999</v>
      </c>
      <c r="H53" s="48">
        <v>1.802056E-23</v>
      </c>
      <c r="I53" s="49">
        <v>20.462552327000001</v>
      </c>
      <c r="J53" s="47">
        <v>20.062897285999998</v>
      </c>
      <c r="K53" s="47">
        <v>20.870168540000002</v>
      </c>
      <c r="L53" s="48">
        <v>1.2188582691000001</v>
      </c>
      <c r="M53" s="48">
        <v>1.1724076875</v>
      </c>
      <c r="N53" s="48">
        <v>1.2671492144000001</v>
      </c>
      <c r="O53" s="48" t="s">
        <v>33</v>
      </c>
      <c r="P53" s="48" t="s">
        <v>33</v>
      </c>
      <c r="Q53" s="48" t="s">
        <v>33</v>
      </c>
      <c r="R53" s="35" t="s">
        <v>33</v>
      </c>
      <c r="S53" s="35" t="s">
        <v>33</v>
      </c>
      <c r="AD53" s="21"/>
    </row>
    <row r="54" spans="1:30" x14ac:dyDescent="0.25">
      <c r="A54" s="4" t="s">
        <v>5</v>
      </c>
      <c r="B54" s="35">
        <v>2016</v>
      </c>
      <c r="C54" s="36">
        <v>10650</v>
      </c>
      <c r="D54" s="35">
        <v>49036</v>
      </c>
      <c r="E54" s="46">
        <v>26.614737711</v>
      </c>
      <c r="F54" s="47">
        <v>25.611538313</v>
      </c>
      <c r="G54" s="47">
        <v>27.657232252</v>
      </c>
      <c r="H54" s="48">
        <v>6.7009450000000006E-36</v>
      </c>
      <c r="I54" s="49">
        <v>21.718737254000001</v>
      </c>
      <c r="J54" s="47">
        <v>21.310144838999999</v>
      </c>
      <c r="K54" s="47">
        <v>22.135163860999999</v>
      </c>
      <c r="L54" s="48">
        <v>1.2778921282</v>
      </c>
      <c r="M54" s="48">
        <v>1.2297240558</v>
      </c>
      <c r="N54" s="48">
        <v>1.3279469355</v>
      </c>
      <c r="O54" s="48" t="s">
        <v>33</v>
      </c>
      <c r="P54" s="48" t="s">
        <v>33</v>
      </c>
      <c r="Q54" s="48" t="s">
        <v>33</v>
      </c>
      <c r="R54" s="35" t="s">
        <v>33</v>
      </c>
      <c r="S54" s="35" t="s">
        <v>33</v>
      </c>
      <c r="AD54" s="21"/>
    </row>
    <row r="55" spans="1:30" x14ac:dyDescent="0.25">
      <c r="A55" s="4" t="s">
        <v>5</v>
      </c>
      <c r="B55" s="35">
        <v>2018</v>
      </c>
      <c r="C55" s="36">
        <v>9329</v>
      </c>
      <c r="D55" s="35">
        <v>49573</v>
      </c>
      <c r="E55" s="46">
        <v>22.784407012999999</v>
      </c>
      <c r="F55" s="47">
        <v>21.911170120000001</v>
      </c>
      <c r="G55" s="47">
        <v>23.692445454000001</v>
      </c>
      <c r="H55" s="48">
        <v>6.6408001E-6</v>
      </c>
      <c r="I55" s="49">
        <v>18.818711798999999</v>
      </c>
      <c r="J55" s="47">
        <v>18.440685967</v>
      </c>
      <c r="K55" s="47">
        <v>19.204486991</v>
      </c>
      <c r="L55" s="48">
        <v>1.0939808870000001</v>
      </c>
      <c r="M55" s="48">
        <v>1.0520528934</v>
      </c>
      <c r="N55" s="48">
        <v>1.1375798579</v>
      </c>
      <c r="O55" s="48" t="s">
        <v>33</v>
      </c>
      <c r="P55" s="48" t="s">
        <v>33</v>
      </c>
      <c r="Q55" s="48" t="s">
        <v>33</v>
      </c>
      <c r="R55" s="35" t="s">
        <v>33</v>
      </c>
      <c r="S55" s="35" t="s">
        <v>33</v>
      </c>
      <c r="AD55" s="21"/>
    </row>
    <row r="56" spans="1:30" x14ac:dyDescent="0.25">
      <c r="A56" s="4" t="s">
        <v>5</v>
      </c>
      <c r="B56" s="35">
        <v>2020</v>
      </c>
      <c r="C56" s="36">
        <v>8402</v>
      </c>
      <c r="D56" s="35">
        <v>49852</v>
      </c>
      <c r="E56" s="46">
        <v>20.150851128999999</v>
      </c>
      <c r="F56" s="47">
        <v>19.368384227</v>
      </c>
      <c r="G56" s="47">
        <v>20.964929055999999</v>
      </c>
      <c r="H56" s="48">
        <v>0.1023749055</v>
      </c>
      <c r="I56" s="49">
        <v>16.853887507</v>
      </c>
      <c r="J56" s="47">
        <v>16.497336239999999</v>
      </c>
      <c r="K56" s="47">
        <v>17.218144794000001</v>
      </c>
      <c r="L56" s="48">
        <v>0.96753213630000001</v>
      </c>
      <c r="M56" s="48">
        <v>0.92996241440000005</v>
      </c>
      <c r="N56" s="48">
        <v>1.0066196444</v>
      </c>
      <c r="O56" s="48" t="s">
        <v>33</v>
      </c>
      <c r="P56" s="48" t="s">
        <v>33</v>
      </c>
      <c r="Q56" s="48" t="s">
        <v>33</v>
      </c>
      <c r="R56" s="35" t="s">
        <v>33</v>
      </c>
      <c r="S56" s="35" t="s">
        <v>33</v>
      </c>
      <c r="AD56" s="21"/>
    </row>
    <row r="57" spans="1:30" x14ac:dyDescent="0.25">
      <c r="A57" s="4" t="s">
        <v>5</v>
      </c>
      <c r="B57" s="35">
        <v>2022</v>
      </c>
      <c r="C57" s="36">
        <v>7974</v>
      </c>
      <c r="D57" s="35">
        <v>49984</v>
      </c>
      <c r="E57" s="46">
        <v>18.925170154</v>
      </c>
      <c r="F57" s="47">
        <v>18.185328641000002</v>
      </c>
      <c r="G57" s="47">
        <v>19.695110956000001</v>
      </c>
      <c r="H57" s="48">
        <v>2.5192E-6</v>
      </c>
      <c r="I57" s="49">
        <v>15.953104994</v>
      </c>
      <c r="J57" s="47">
        <v>15.606768860000001</v>
      </c>
      <c r="K57" s="47">
        <v>16.307126812</v>
      </c>
      <c r="L57" s="48">
        <v>0.90868173220000004</v>
      </c>
      <c r="M57" s="48">
        <v>0.87315864509999996</v>
      </c>
      <c r="N57" s="48">
        <v>0.9456500202</v>
      </c>
      <c r="O57" s="48" t="s">
        <v>33</v>
      </c>
      <c r="P57" s="48" t="s">
        <v>33</v>
      </c>
      <c r="Q57" s="48" t="s">
        <v>33</v>
      </c>
      <c r="R57" s="35" t="s">
        <v>33</v>
      </c>
      <c r="S57" s="35" t="s">
        <v>33</v>
      </c>
      <c r="AD57" s="21"/>
    </row>
    <row r="58" spans="1:30" ht="15.6" x14ac:dyDescent="0.3">
      <c r="A58" s="5" t="s">
        <v>6</v>
      </c>
      <c r="B58" s="39">
        <v>2004</v>
      </c>
      <c r="C58" s="40">
        <v>191524</v>
      </c>
      <c r="D58" s="39">
        <v>869203</v>
      </c>
      <c r="E58" s="42">
        <v>23.322164549</v>
      </c>
      <c r="F58" s="43">
        <v>22.583697109999999</v>
      </c>
      <c r="G58" s="43">
        <v>24.084779235999999</v>
      </c>
      <c r="H58" s="44">
        <v>5.4825890000000002E-12</v>
      </c>
      <c r="I58" s="45">
        <v>22.034438444999999</v>
      </c>
      <c r="J58" s="43">
        <v>21.935976970999999</v>
      </c>
      <c r="K58" s="43">
        <v>22.133341872999999</v>
      </c>
      <c r="L58" s="44">
        <v>1.1198010220000001</v>
      </c>
      <c r="M58" s="44">
        <v>1.0843439104000001</v>
      </c>
      <c r="N58" s="44">
        <v>1.1564175507000001</v>
      </c>
      <c r="O58" s="44">
        <v>0.94040000000000001</v>
      </c>
      <c r="P58" s="44">
        <v>0.92500000000000004</v>
      </c>
      <c r="Q58" s="44">
        <v>0.95609999999999995</v>
      </c>
      <c r="R58" s="35" t="s">
        <v>59</v>
      </c>
      <c r="S58" s="35" t="s">
        <v>33</v>
      </c>
      <c r="AD58" s="21"/>
    </row>
    <row r="59" spans="1:30" x14ac:dyDescent="0.25">
      <c r="A59" s="4" t="s">
        <v>6</v>
      </c>
      <c r="B59" s="35">
        <v>2006</v>
      </c>
      <c r="C59" s="36">
        <v>187320</v>
      </c>
      <c r="D59" s="35">
        <v>880890</v>
      </c>
      <c r="E59" s="46">
        <v>22.328007639999999</v>
      </c>
      <c r="F59" s="47">
        <v>21.620632603000001</v>
      </c>
      <c r="G59" s="47">
        <v>23.058526284999999</v>
      </c>
      <c r="H59" s="48">
        <v>2.26956E-5</v>
      </c>
      <c r="I59" s="49">
        <v>21.264857133</v>
      </c>
      <c r="J59" s="47">
        <v>21.168776577999999</v>
      </c>
      <c r="K59" s="47">
        <v>21.361373777000001</v>
      </c>
      <c r="L59" s="48">
        <v>1.0720671198</v>
      </c>
      <c r="M59" s="48">
        <v>1.0381028929</v>
      </c>
      <c r="N59" s="48">
        <v>1.1071425745000001</v>
      </c>
      <c r="O59" s="48" t="s">
        <v>33</v>
      </c>
      <c r="P59" s="48" t="s">
        <v>33</v>
      </c>
      <c r="Q59" s="48" t="s">
        <v>33</v>
      </c>
      <c r="R59" s="35" t="s">
        <v>33</v>
      </c>
      <c r="S59" s="35" t="s">
        <v>33</v>
      </c>
      <c r="AD59" s="21"/>
    </row>
    <row r="60" spans="1:30" x14ac:dyDescent="0.25">
      <c r="A60" s="4" t="s">
        <v>6</v>
      </c>
      <c r="B60" s="35">
        <v>2008</v>
      </c>
      <c r="C60" s="36">
        <v>189297</v>
      </c>
      <c r="D60" s="35">
        <v>903276</v>
      </c>
      <c r="E60" s="46">
        <v>21.900626731999999</v>
      </c>
      <c r="F60" s="47">
        <v>21.207349422</v>
      </c>
      <c r="G60" s="47">
        <v>22.616567573000001</v>
      </c>
      <c r="H60" s="48">
        <v>2.1951856999999999E-3</v>
      </c>
      <c r="I60" s="49">
        <v>20.956717548</v>
      </c>
      <c r="J60" s="47">
        <v>20.862523893999999</v>
      </c>
      <c r="K60" s="47">
        <v>21.051336484</v>
      </c>
      <c r="L60" s="48">
        <v>1.0515466583999999</v>
      </c>
      <c r="M60" s="48">
        <v>1.0182593260999999</v>
      </c>
      <c r="N60" s="48">
        <v>1.0859221677999999</v>
      </c>
      <c r="O60" s="48" t="s">
        <v>33</v>
      </c>
      <c r="P60" s="48" t="s">
        <v>33</v>
      </c>
      <c r="Q60" s="48" t="s">
        <v>33</v>
      </c>
      <c r="R60" s="35" t="s">
        <v>33</v>
      </c>
      <c r="S60" s="35" t="s">
        <v>33</v>
      </c>
      <c r="AD60" s="21"/>
    </row>
    <row r="61" spans="1:30" x14ac:dyDescent="0.25">
      <c r="A61" s="4" t="s">
        <v>6</v>
      </c>
      <c r="B61" s="35">
        <v>2010</v>
      </c>
      <c r="C61" s="36">
        <v>196743</v>
      </c>
      <c r="D61" s="35">
        <v>935337</v>
      </c>
      <c r="E61" s="46">
        <v>22.055877141</v>
      </c>
      <c r="F61" s="47">
        <v>21.358559681999999</v>
      </c>
      <c r="G61" s="47">
        <v>22.775960724000001</v>
      </c>
      <c r="H61" s="48">
        <v>4.6995529999999998E-4</v>
      </c>
      <c r="I61" s="49">
        <v>21.034450684999999</v>
      </c>
      <c r="J61" s="47">
        <v>20.941709966000001</v>
      </c>
      <c r="K61" s="47">
        <v>21.127602107000001</v>
      </c>
      <c r="L61" s="48">
        <v>1.0590009222000001</v>
      </c>
      <c r="M61" s="48">
        <v>1.0255196043999999</v>
      </c>
      <c r="N61" s="48">
        <v>1.0935753429999999</v>
      </c>
      <c r="O61" s="48" t="s">
        <v>33</v>
      </c>
      <c r="P61" s="48" t="s">
        <v>33</v>
      </c>
      <c r="Q61" s="48" t="s">
        <v>33</v>
      </c>
      <c r="R61" s="35" t="s">
        <v>33</v>
      </c>
      <c r="S61" s="35" t="s">
        <v>33</v>
      </c>
      <c r="AD61" s="21"/>
    </row>
    <row r="62" spans="1:30" x14ac:dyDescent="0.25">
      <c r="A62" s="4" t="s">
        <v>6</v>
      </c>
      <c r="B62" s="35">
        <v>2012</v>
      </c>
      <c r="C62" s="36">
        <v>203724</v>
      </c>
      <c r="D62" s="35">
        <v>970351</v>
      </c>
      <c r="E62" s="46">
        <v>22.012625963000001</v>
      </c>
      <c r="F62" s="47">
        <v>21.317577546999999</v>
      </c>
      <c r="G62" s="47">
        <v>22.730336066</v>
      </c>
      <c r="H62" s="48">
        <v>7.1954509999999996E-4</v>
      </c>
      <c r="I62" s="49">
        <v>20.994877111000001</v>
      </c>
      <c r="J62" s="47">
        <v>20.903907207</v>
      </c>
      <c r="K62" s="47">
        <v>21.086242899999998</v>
      </c>
      <c r="L62" s="48">
        <v>1.0569242404000001</v>
      </c>
      <c r="M62" s="48">
        <v>1.0235518695000001</v>
      </c>
      <c r="N62" s="48">
        <v>1.0913846999000001</v>
      </c>
      <c r="O62" s="48" t="s">
        <v>33</v>
      </c>
      <c r="P62" s="48" t="s">
        <v>33</v>
      </c>
      <c r="Q62" s="48" t="s">
        <v>33</v>
      </c>
      <c r="R62" s="35" t="s">
        <v>33</v>
      </c>
      <c r="S62" s="35" t="s">
        <v>33</v>
      </c>
      <c r="AD62" s="21"/>
    </row>
    <row r="63" spans="1:30" x14ac:dyDescent="0.25">
      <c r="A63" s="4" t="s">
        <v>6</v>
      </c>
      <c r="B63" s="35">
        <v>2014</v>
      </c>
      <c r="C63" s="36">
        <v>210067</v>
      </c>
      <c r="D63" s="35">
        <v>1000574</v>
      </c>
      <c r="E63" s="46">
        <v>21.858628732</v>
      </c>
      <c r="F63" s="47">
        <v>21.169684442000001</v>
      </c>
      <c r="G63" s="47">
        <v>22.569993963000002</v>
      </c>
      <c r="H63" s="48">
        <v>3.0907539000000002E-3</v>
      </c>
      <c r="I63" s="49">
        <v>20.994649071000001</v>
      </c>
      <c r="J63" s="47">
        <v>20.905061134</v>
      </c>
      <c r="K63" s="47">
        <v>21.084620935</v>
      </c>
      <c r="L63" s="48">
        <v>1.0495301473</v>
      </c>
      <c r="M63" s="48">
        <v>1.0164508625999999</v>
      </c>
      <c r="N63" s="48">
        <v>1.0836859613000001</v>
      </c>
      <c r="O63" s="48" t="s">
        <v>33</v>
      </c>
      <c r="P63" s="48" t="s">
        <v>33</v>
      </c>
      <c r="Q63" s="48" t="s">
        <v>33</v>
      </c>
      <c r="R63" s="35" t="s">
        <v>33</v>
      </c>
      <c r="S63" s="35" t="s">
        <v>33</v>
      </c>
    </row>
    <row r="64" spans="1:30" x14ac:dyDescent="0.25">
      <c r="A64" s="4" t="s">
        <v>6</v>
      </c>
      <c r="B64" s="35">
        <v>2016</v>
      </c>
      <c r="C64" s="36">
        <v>218608</v>
      </c>
      <c r="D64" s="35">
        <v>1028523</v>
      </c>
      <c r="E64" s="46">
        <v>21.950268565999998</v>
      </c>
      <c r="F64" s="47">
        <v>21.260083281</v>
      </c>
      <c r="G64" s="47">
        <v>22.662859957999999</v>
      </c>
      <c r="H64" s="48">
        <v>1.2712195E-3</v>
      </c>
      <c r="I64" s="49">
        <v>21.254556291</v>
      </c>
      <c r="J64" s="47">
        <v>21.165644950000001</v>
      </c>
      <c r="K64" s="47">
        <v>21.343841125000001</v>
      </c>
      <c r="L64" s="48">
        <v>1.0539301839999999</v>
      </c>
      <c r="M64" s="48">
        <v>1.0207913136</v>
      </c>
      <c r="N64" s="48">
        <v>1.0881448713999999</v>
      </c>
      <c r="O64" s="48" t="s">
        <v>33</v>
      </c>
      <c r="P64" s="48" t="s">
        <v>33</v>
      </c>
      <c r="Q64" s="48" t="s">
        <v>33</v>
      </c>
      <c r="R64" s="35" t="s">
        <v>33</v>
      </c>
      <c r="S64" s="35" t="s">
        <v>33</v>
      </c>
      <c r="AD64" s="21"/>
    </row>
    <row r="65" spans="1:30" x14ac:dyDescent="0.25">
      <c r="A65" s="4" t="s">
        <v>6</v>
      </c>
      <c r="B65" s="35">
        <v>2018</v>
      </c>
      <c r="C65" s="36">
        <v>221958</v>
      </c>
      <c r="D65" s="35">
        <v>1043392</v>
      </c>
      <c r="E65" s="46">
        <v>21.670256067</v>
      </c>
      <c r="F65" s="47">
        <v>20.98955763</v>
      </c>
      <c r="G65" s="47">
        <v>22.373029785</v>
      </c>
      <c r="H65" s="48">
        <v>1.4799736000000001E-2</v>
      </c>
      <c r="I65" s="49">
        <v>21.272733546000001</v>
      </c>
      <c r="J65" s="47">
        <v>21.184418860000001</v>
      </c>
      <c r="K65" s="47">
        <v>21.361416403</v>
      </c>
      <c r="L65" s="48">
        <v>1.0404855365000001</v>
      </c>
      <c r="M65" s="48">
        <v>1.0078021719000001</v>
      </c>
      <c r="N65" s="48">
        <v>1.0742288335000001</v>
      </c>
      <c r="O65" s="48" t="s">
        <v>33</v>
      </c>
      <c r="P65" s="48" t="s">
        <v>33</v>
      </c>
      <c r="Q65" s="48" t="s">
        <v>33</v>
      </c>
      <c r="R65" s="35" t="s">
        <v>33</v>
      </c>
      <c r="S65" s="35" t="s">
        <v>33</v>
      </c>
    </row>
    <row r="66" spans="1:30" x14ac:dyDescent="0.25">
      <c r="A66" s="4" t="s">
        <v>6</v>
      </c>
      <c r="B66" s="35">
        <v>2020</v>
      </c>
      <c r="C66" s="36">
        <v>221728</v>
      </c>
      <c r="D66" s="35">
        <v>1061385</v>
      </c>
      <c r="E66" s="46">
        <v>20.957589729999999</v>
      </c>
      <c r="F66" s="47">
        <v>20.300500620000001</v>
      </c>
      <c r="G66" s="47">
        <v>21.635947582</v>
      </c>
      <c r="H66" s="48">
        <v>0.70068033949999997</v>
      </c>
      <c r="I66" s="49">
        <v>20.890440321</v>
      </c>
      <c r="J66" s="47">
        <v>20.803667865000001</v>
      </c>
      <c r="K66" s="47">
        <v>20.977574705999999</v>
      </c>
      <c r="L66" s="48">
        <v>1.0062672506000001</v>
      </c>
      <c r="M66" s="48">
        <v>0.97471747509999995</v>
      </c>
      <c r="N66" s="48">
        <v>1.0388382331999999</v>
      </c>
      <c r="O66" s="48" t="s">
        <v>33</v>
      </c>
      <c r="P66" s="48" t="s">
        <v>33</v>
      </c>
      <c r="Q66" s="48" t="s">
        <v>33</v>
      </c>
      <c r="R66" s="35" t="s">
        <v>33</v>
      </c>
      <c r="S66" s="35" t="s">
        <v>33</v>
      </c>
    </row>
    <row r="67" spans="1:30" x14ac:dyDescent="0.25">
      <c r="A67" s="4" t="s">
        <v>6</v>
      </c>
      <c r="B67" s="35">
        <v>2022</v>
      </c>
      <c r="C67" s="36">
        <v>229262</v>
      </c>
      <c r="D67" s="35">
        <v>1100789</v>
      </c>
      <c r="E67" s="46">
        <v>20.827061316999998</v>
      </c>
      <c r="F67" s="47">
        <v>20.741982492000002</v>
      </c>
      <c r="G67" s="47">
        <v>20.912489116</v>
      </c>
      <c r="H67" s="48" t="s">
        <v>33</v>
      </c>
      <c r="I67" s="49">
        <v>20.827061316999998</v>
      </c>
      <c r="J67" s="47">
        <v>20.741982492000002</v>
      </c>
      <c r="K67" s="47">
        <v>20.912489116</v>
      </c>
      <c r="L67" s="48" t="s">
        <v>33</v>
      </c>
      <c r="M67" s="48" t="s">
        <v>33</v>
      </c>
      <c r="N67" s="48" t="s">
        <v>33</v>
      </c>
      <c r="O67" s="48" t="s">
        <v>33</v>
      </c>
      <c r="P67" s="48" t="s">
        <v>33</v>
      </c>
      <c r="Q67" s="48" t="s">
        <v>33</v>
      </c>
      <c r="R67" s="35" t="s">
        <v>33</v>
      </c>
      <c r="S67" s="35" t="s">
        <v>33</v>
      </c>
    </row>
    <row r="68" spans="1:30" s="5" customFormat="1" ht="15.6" x14ac:dyDescent="0.3">
      <c r="A68" s="5" t="s">
        <v>7</v>
      </c>
      <c r="B68" s="39">
        <v>2004</v>
      </c>
      <c r="C68" s="40">
        <v>724</v>
      </c>
      <c r="D68" s="39">
        <v>3065</v>
      </c>
      <c r="E68" s="42">
        <v>18.128307776</v>
      </c>
      <c r="F68" s="43">
        <v>16.714585063000001</v>
      </c>
      <c r="G68" s="43">
        <v>19.661603419999999</v>
      </c>
      <c r="H68" s="44">
        <v>8.079602E-4</v>
      </c>
      <c r="I68" s="45">
        <v>23.621533442</v>
      </c>
      <c r="J68" s="43">
        <v>21.962078075000001</v>
      </c>
      <c r="K68" s="43">
        <v>25.406377313</v>
      </c>
      <c r="L68" s="44">
        <v>0.87042081940000005</v>
      </c>
      <c r="M68" s="44">
        <v>0.80254169369999995</v>
      </c>
      <c r="N68" s="44">
        <v>0.94404117409999999</v>
      </c>
      <c r="O68" s="44">
        <v>1.032</v>
      </c>
      <c r="P68" s="44">
        <v>0.97599999999999998</v>
      </c>
      <c r="Q68" s="44">
        <v>1.0911999999999999</v>
      </c>
      <c r="R68" s="39" t="s">
        <v>33</v>
      </c>
      <c r="S68" s="39" t="s">
        <v>33</v>
      </c>
      <c r="AD68" s="20"/>
    </row>
    <row r="69" spans="1:30" x14ac:dyDescent="0.25">
      <c r="A69" s="4" t="s">
        <v>7</v>
      </c>
      <c r="B69" s="35">
        <v>2006</v>
      </c>
      <c r="C69" s="36">
        <v>717</v>
      </c>
      <c r="D69" s="35">
        <v>2877</v>
      </c>
      <c r="E69" s="46">
        <v>19.338177417000001</v>
      </c>
      <c r="F69" s="47">
        <v>17.82819916</v>
      </c>
      <c r="G69" s="47">
        <v>20.976044886</v>
      </c>
      <c r="H69" s="48">
        <v>7.3755744999999998E-2</v>
      </c>
      <c r="I69" s="49">
        <v>24.921793534999999</v>
      </c>
      <c r="J69" s="47">
        <v>23.162775059000001</v>
      </c>
      <c r="K69" s="47">
        <v>26.814394708999998</v>
      </c>
      <c r="L69" s="48">
        <v>0.9285120509</v>
      </c>
      <c r="M69" s="48">
        <v>0.85601126770000002</v>
      </c>
      <c r="N69" s="48">
        <v>1.0071533649</v>
      </c>
      <c r="O69" s="48" t="s">
        <v>33</v>
      </c>
      <c r="P69" s="48" t="s">
        <v>33</v>
      </c>
      <c r="Q69" s="48" t="s">
        <v>33</v>
      </c>
      <c r="R69" s="35" t="s">
        <v>33</v>
      </c>
      <c r="S69" s="35" t="s">
        <v>33</v>
      </c>
      <c r="AD69" s="21"/>
    </row>
    <row r="70" spans="1:30" x14ac:dyDescent="0.25">
      <c r="A70" s="4" t="s">
        <v>7</v>
      </c>
      <c r="B70" s="35">
        <v>2008</v>
      </c>
      <c r="C70" s="36">
        <v>702</v>
      </c>
      <c r="D70" s="35">
        <v>2818</v>
      </c>
      <c r="E70" s="46">
        <v>19.825127121000001</v>
      </c>
      <c r="F70" s="47">
        <v>18.26477156</v>
      </c>
      <c r="G70" s="47">
        <v>21.518783525</v>
      </c>
      <c r="H70" s="48">
        <v>0.23848395789999999</v>
      </c>
      <c r="I70" s="49">
        <v>24.911284598999998</v>
      </c>
      <c r="J70" s="47">
        <v>23.135004664</v>
      </c>
      <c r="K70" s="47">
        <v>26.823945332000001</v>
      </c>
      <c r="L70" s="48">
        <v>0.95189267550000001</v>
      </c>
      <c r="M70" s="48">
        <v>0.8769730536</v>
      </c>
      <c r="N70" s="48">
        <v>1.0332126649</v>
      </c>
      <c r="O70" s="48" t="s">
        <v>33</v>
      </c>
      <c r="P70" s="48" t="s">
        <v>33</v>
      </c>
      <c r="Q70" s="48" t="s">
        <v>33</v>
      </c>
      <c r="R70" s="35" t="s">
        <v>33</v>
      </c>
      <c r="S70" s="35" t="s">
        <v>33</v>
      </c>
      <c r="AD70" s="21"/>
    </row>
    <row r="71" spans="1:30" x14ac:dyDescent="0.25">
      <c r="A71" s="4" t="s">
        <v>7</v>
      </c>
      <c r="B71" s="35">
        <v>2010</v>
      </c>
      <c r="C71" s="36">
        <v>746</v>
      </c>
      <c r="D71" s="35">
        <v>2992</v>
      </c>
      <c r="E71" s="46">
        <v>20.898665230999999</v>
      </c>
      <c r="F71" s="47">
        <v>19.293803779000001</v>
      </c>
      <c r="G71" s="47">
        <v>22.637019295999998</v>
      </c>
      <c r="H71" s="48">
        <v>0.93290582550000001</v>
      </c>
      <c r="I71" s="49">
        <v>24.933155079999999</v>
      </c>
      <c r="J71" s="47">
        <v>23.206654446999998</v>
      </c>
      <c r="K71" s="47">
        <v>26.788101821000001</v>
      </c>
      <c r="L71" s="48">
        <v>1.0034380228999999</v>
      </c>
      <c r="M71" s="48">
        <v>0.92638147479999999</v>
      </c>
      <c r="N71" s="48">
        <v>1.0869041461</v>
      </c>
      <c r="O71" s="48" t="s">
        <v>33</v>
      </c>
      <c r="P71" s="48" t="s">
        <v>33</v>
      </c>
      <c r="Q71" s="48" t="s">
        <v>33</v>
      </c>
      <c r="R71" s="35" t="s">
        <v>33</v>
      </c>
      <c r="S71" s="35" t="s">
        <v>33</v>
      </c>
      <c r="AD71" s="21"/>
    </row>
    <row r="72" spans="1:30" x14ac:dyDescent="0.25">
      <c r="A72" s="4" t="s">
        <v>7</v>
      </c>
      <c r="B72" s="35">
        <v>2012</v>
      </c>
      <c r="C72" s="36">
        <v>747</v>
      </c>
      <c r="D72" s="35">
        <v>3040</v>
      </c>
      <c r="E72" s="46">
        <v>20.738074953999998</v>
      </c>
      <c r="F72" s="47">
        <v>19.148178489999999</v>
      </c>
      <c r="G72" s="47">
        <v>22.459982447000002</v>
      </c>
      <c r="H72" s="48">
        <v>0.91620721270000005</v>
      </c>
      <c r="I72" s="49">
        <v>24.572368421</v>
      </c>
      <c r="J72" s="47">
        <v>22.871949442999998</v>
      </c>
      <c r="K72" s="47">
        <v>26.399205337000001</v>
      </c>
      <c r="L72" s="48">
        <v>0.99572736829999997</v>
      </c>
      <c r="M72" s="48">
        <v>0.91938935590000004</v>
      </c>
      <c r="N72" s="48">
        <v>1.0784038182</v>
      </c>
      <c r="O72" s="48" t="s">
        <v>33</v>
      </c>
      <c r="P72" s="48" t="s">
        <v>33</v>
      </c>
      <c r="Q72" s="48" t="s">
        <v>33</v>
      </c>
      <c r="R72" s="35" t="s">
        <v>33</v>
      </c>
      <c r="S72" s="35" t="s">
        <v>33</v>
      </c>
      <c r="AD72" s="21"/>
    </row>
    <row r="73" spans="1:30" x14ac:dyDescent="0.25">
      <c r="A73" s="4" t="s">
        <v>7</v>
      </c>
      <c r="B73" s="35">
        <v>2014</v>
      </c>
      <c r="C73" s="36">
        <v>787</v>
      </c>
      <c r="D73" s="35">
        <v>3191</v>
      </c>
      <c r="E73" s="46">
        <v>21.092835939</v>
      </c>
      <c r="F73" s="47">
        <v>19.507382883999998</v>
      </c>
      <c r="G73" s="47">
        <v>22.80714592</v>
      </c>
      <c r="H73" s="48">
        <v>0.75044373509999995</v>
      </c>
      <c r="I73" s="49">
        <v>24.663115010999999</v>
      </c>
      <c r="J73" s="47">
        <v>22.998836723</v>
      </c>
      <c r="K73" s="47">
        <v>26.447826444</v>
      </c>
      <c r="L73" s="48">
        <v>1.0127610237</v>
      </c>
      <c r="M73" s="48">
        <v>0.93663635919999999</v>
      </c>
      <c r="N73" s="48">
        <v>1.0950726832</v>
      </c>
      <c r="O73" s="48" t="s">
        <v>33</v>
      </c>
      <c r="P73" s="48" t="s">
        <v>33</v>
      </c>
      <c r="Q73" s="48" t="s">
        <v>33</v>
      </c>
      <c r="R73" s="35" t="s">
        <v>33</v>
      </c>
      <c r="S73" s="35" t="s">
        <v>33</v>
      </c>
      <c r="AD73" s="21"/>
    </row>
    <row r="74" spans="1:30" x14ac:dyDescent="0.25">
      <c r="A74" s="4" t="s">
        <v>7</v>
      </c>
      <c r="B74" s="35">
        <v>2016</v>
      </c>
      <c r="C74" s="36">
        <v>765</v>
      </c>
      <c r="D74" s="35">
        <v>3348</v>
      </c>
      <c r="E74" s="46">
        <v>19.694534232999999</v>
      </c>
      <c r="F74" s="47">
        <v>18.197805767999998</v>
      </c>
      <c r="G74" s="47">
        <v>21.314365238000001</v>
      </c>
      <c r="H74" s="48">
        <v>0.16560812759999999</v>
      </c>
      <c r="I74" s="49">
        <v>22.849462366000001</v>
      </c>
      <c r="J74" s="47">
        <v>21.286326979999998</v>
      </c>
      <c r="K74" s="47">
        <v>24.527384686000001</v>
      </c>
      <c r="L74" s="48">
        <v>0.9456223292</v>
      </c>
      <c r="M74" s="48">
        <v>0.87375772750000003</v>
      </c>
      <c r="N74" s="48">
        <v>1.0233976322</v>
      </c>
      <c r="O74" s="48" t="s">
        <v>33</v>
      </c>
      <c r="P74" s="48" t="s">
        <v>33</v>
      </c>
      <c r="Q74" s="48" t="s">
        <v>33</v>
      </c>
      <c r="R74" s="35" t="s">
        <v>33</v>
      </c>
      <c r="S74" s="35" t="s">
        <v>33</v>
      </c>
      <c r="AD74" s="21"/>
    </row>
    <row r="75" spans="1:30" x14ac:dyDescent="0.25">
      <c r="A75" s="4" t="s">
        <v>7</v>
      </c>
      <c r="B75" s="35">
        <v>2018</v>
      </c>
      <c r="C75" s="36">
        <v>747</v>
      </c>
      <c r="D75" s="35">
        <v>3279</v>
      </c>
      <c r="E75" s="46">
        <v>19.544017005000001</v>
      </c>
      <c r="F75" s="47">
        <v>18.043867773999999</v>
      </c>
      <c r="G75" s="47">
        <v>21.168887153</v>
      </c>
      <c r="H75" s="48">
        <v>0.1186548506</v>
      </c>
      <c r="I75" s="49">
        <v>22.781335772999999</v>
      </c>
      <c r="J75" s="47">
        <v>21.204857061999999</v>
      </c>
      <c r="K75" s="47">
        <v>24.475018062</v>
      </c>
      <c r="L75" s="48">
        <v>0.93839532650000002</v>
      </c>
      <c r="M75" s="48">
        <v>0.86636647870000005</v>
      </c>
      <c r="N75" s="48">
        <v>1.0164125812</v>
      </c>
      <c r="O75" s="48" t="s">
        <v>33</v>
      </c>
      <c r="P75" s="48" t="s">
        <v>33</v>
      </c>
      <c r="Q75" s="48" t="s">
        <v>33</v>
      </c>
      <c r="R75" s="35" t="s">
        <v>33</v>
      </c>
      <c r="S75" s="35" t="s">
        <v>33</v>
      </c>
      <c r="AD75" s="21"/>
    </row>
    <row r="76" spans="1:30" x14ac:dyDescent="0.25">
      <c r="A76" s="4" t="s">
        <v>7</v>
      </c>
      <c r="B76" s="35">
        <v>2020</v>
      </c>
      <c r="C76" s="36">
        <v>781</v>
      </c>
      <c r="D76" s="35">
        <v>3291</v>
      </c>
      <c r="E76" s="46">
        <v>20.636332997</v>
      </c>
      <c r="F76" s="47">
        <v>19.077486541999999</v>
      </c>
      <c r="G76" s="47">
        <v>22.322554840999999</v>
      </c>
      <c r="H76" s="48">
        <v>0.81842531370000005</v>
      </c>
      <c r="I76" s="49">
        <v>23.731388635999998</v>
      </c>
      <c r="J76" s="47">
        <v>22.124056843999998</v>
      </c>
      <c r="K76" s="47">
        <v>25.455494467000001</v>
      </c>
      <c r="L76" s="48">
        <v>0.99084228370000005</v>
      </c>
      <c r="M76" s="48">
        <v>0.91599512059999999</v>
      </c>
      <c r="N76" s="48">
        <v>1.0718053067</v>
      </c>
      <c r="O76" s="48" t="s">
        <v>33</v>
      </c>
      <c r="P76" s="48" t="s">
        <v>33</v>
      </c>
      <c r="Q76" s="48" t="s">
        <v>33</v>
      </c>
      <c r="R76" s="35" t="s">
        <v>33</v>
      </c>
      <c r="S76" s="35" t="s">
        <v>33</v>
      </c>
      <c r="AD76" s="21"/>
    </row>
    <row r="77" spans="1:30" x14ac:dyDescent="0.25">
      <c r="A77" s="4" t="s">
        <v>7</v>
      </c>
      <c r="B77" s="35">
        <v>2022</v>
      </c>
      <c r="C77" s="36">
        <v>780</v>
      </c>
      <c r="D77" s="35">
        <v>3524</v>
      </c>
      <c r="E77" s="46">
        <v>19.302385309000002</v>
      </c>
      <c r="F77" s="47">
        <v>17.841937390999998</v>
      </c>
      <c r="G77" s="47">
        <v>20.882377875</v>
      </c>
      <c r="H77" s="48">
        <v>5.8240037799999998E-2</v>
      </c>
      <c r="I77" s="49">
        <v>22.133938705999999</v>
      </c>
      <c r="J77" s="47">
        <v>20.633875160999999</v>
      </c>
      <c r="K77" s="47">
        <v>23.743055475999999</v>
      </c>
      <c r="L77" s="48">
        <v>0.92679351229999996</v>
      </c>
      <c r="M77" s="48">
        <v>0.85667090140000002</v>
      </c>
      <c r="N77" s="48">
        <v>1.0026559944</v>
      </c>
      <c r="O77" s="48" t="s">
        <v>33</v>
      </c>
      <c r="P77" s="48" t="s">
        <v>33</v>
      </c>
      <c r="Q77" s="48" t="s">
        <v>33</v>
      </c>
      <c r="R77" s="35" t="s">
        <v>33</v>
      </c>
      <c r="S77" s="35" t="s">
        <v>33</v>
      </c>
      <c r="AD77" s="21"/>
    </row>
    <row r="78" spans="1:30" x14ac:dyDescent="0.25">
      <c r="B78" s="35"/>
      <c r="C78" s="35"/>
      <c r="D78" s="35"/>
      <c r="E78" s="47"/>
      <c r="F78" s="47"/>
      <c r="G78" s="47"/>
      <c r="H78" s="48"/>
      <c r="I78" s="47"/>
      <c r="J78" s="47"/>
      <c r="K78" s="47"/>
      <c r="L78" s="48"/>
      <c r="M78" s="48"/>
      <c r="N78" s="48"/>
      <c r="O78" s="48"/>
      <c r="P78" s="48"/>
      <c r="Q78" s="48"/>
      <c r="R78" s="35"/>
      <c r="S78" s="35"/>
      <c r="AD78" s="21"/>
    </row>
    <row r="79" spans="1:30" x14ac:dyDescent="0.25">
      <c r="B79" s="35"/>
      <c r="C79" s="35"/>
      <c r="D79" s="35"/>
      <c r="E79" s="47"/>
      <c r="F79" s="47"/>
      <c r="G79" s="47"/>
      <c r="H79" s="48"/>
      <c r="I79" s="47"/>
      <c r="J79" s="47"/>
      <c r="K79" s="47"/>
      <c r="L79" s="48"/>
      <c r="M79" s="48"/>
      <c r="N79" s="48"/>
      <c r="O79" s="48"/>
      <c r="P79" s="48"/>
      <c r="Q79" s="48"/>
      <c r="R79" s="35"/>
      <c r="S79" s="35"/>
      <c r="AD79" s="21"/>
    </row>
    <row r="80" spans="1:30" x14ac:dyDescent="0.25">
      <c r="B80" s="35"/>
      <c r="C80" s="35"/>
      <c r="D80" s="35"/>
      <c r="E80" s="47"/>
      <c r="F80" s="47"/>
      <c r="G80" s="47"/>
      <c r="H80" s="48"/>
      <c r="I80" s="47"/>
      <c r="J80" s="47"/>
      <c r="K80" s="47"/>
      <c r="L80" s="48"/>
      <c r="M80" s="48"/>
      <c r="N80" s="48"/>
      <c r="O80" s="48"/>
      <c r="P80" s="48"/>
      <c r="Q80" s="48"/>
      <c r="R80" s="35"/>
      <c r="S80" s="35"/>
      <c r="AD80" s="21"/>
    </row>
    <row r="81" spans="2:30" x14ac:dyDescent="0.25">
      <c r="B81" s="35"/>
      <c r="C81" s="35"/>
      <c r="D81" s="35"/>
      <c r="E81" s="47"/>
      <c r="F81" s="47"/>
      <c r="G81" s="47"/>
      <c r="H81" s="48"/>
      <c r="I81" s="47"/>
      <c r="J81" s="47"/>
      <c r="K81" s="47"/>
      <c r="L81" s="48"/>
      <c r="M81" s="48"/>
      <c r="N81" s="48"/>
      <c r="O81" s="48"/>
      <c r="P81" s="48"/>
      <c r="Q81" s="48"/>
      <c r="R81" s="35"/>
      <c r="S81" s="35"/>
      <c r="AD81" s="21"/>
    </row>
    <row r="82" spans="2:30" x14ac:dyDescent="0.25">
      <c r="B82" s="35"/>
      <c r="C82" s="35"/>
      <c r="D82" s="35"/>
      <c r="E82" s="47"/>
      <c r="F82" s="47"/>
      <c r="G82" s="47"/>
      <c r="H82" s="48"/>
      <c r="I82" s="47"/>
      <c r="J82" s="47"/>
      <c r="K82" s="47"/>
      <c r="L82" s="48"/>
      <c r="M82" s="48"/>
      <c r="N82" s="48"/>
      <c r="O82" s="48"/>
      <c r="P82" s="48"/>
      <c r="Q82" s="48"/>
      <c r="R82" s="35"/>
      <c r="S82" s="35"/>
      <c r="AD82" s="21"/>
    </row>
    <row r="83" spans="2:30" x14ac:dyDescent="0.25">
      <c r="B83" s="35"/>
      <c r="C83" s="35"/>
      <c r="D83" s="35"/>
      <c r="E83" s="47"/>
      <c r="F83" s="47"/>
      <c r="G83" s="47"/>
      <c r="H83" s="48"/>
      <c r="I83" s="47"/>
      <c r="J83" s="47"/>
      <c r="K83" s="47"/>
      <c r="L83" s="48"/>
      <c r="M83" s="48"/>
      <c r="N83" s="48"/>
      <c r="O83" s="48"/>
      <c r="P83" s="48"/>
      <c r="Q83" s="48"/>
      <c r="R83" s="35"/>
      <c r="S83" s="35"/>
      <c r="AD83" s="21"/>
    </row>
    <row r="84" spans="2:30" x14ac:dyDescent="0.25">
      <c r="B84" s="35"/>
      <c r="C84" s="35"/>
      <c r="D84" s="35"/>
      <c r="E84" s="47"/>
      <c r="F84" s="47"/>
      <c r="G84" s="47"/>
      <c r="H84" s="48"/>
      <c r="I84" s="47"/>
      <c r="J84" s="47"/>
      <c r="K84" s="47"/>
      <c r="L84" s="48"/>
      <c r="M84" s="48"/>
      <c r="N84" s="48"/>
      <c r="O84" s="48"/>
      <c r="P84" s="48"/>
      <c r="Q84" s="48"/>
      <c r="R84" s="35"/>
      <c r="S84" s="35"/>
      <c r="AD84" s="21"/>
    </row>
    <row r="85" spans="2:30" x14ac:dyDescent="0.25">
      <c r="B85" s="35"/>
      <c r="C85" s="35"/>
      <c r="D85" s="35"/>
      <c r="E85" s="47"/>
      <c r="F85" s="47"/>
      <c r="G85" s="47"/>
      <c r="H85" s="48"/>
      <c r="I85" s="47"/>
      <c r="J85" s="47"/>
      <c r="K85" s="47"/>
      <c r="L85" s="48"/>
      <c r="M85" s="48"/>
      <c r="N85" s="48"/>
      <c r="O85" s="48"/>
      <c r="P85" s="48"/>
      <c r="Q85" s="48"/>
      <c r="R85" s="35"/>
      <c r="S85" s="35"/>
      <c r="AD85" s="21"/>
    </row>
    <row r="86" spans="2:30" x14ac:dyDescent="0.25">
      <c r="B86" s="35"/>
      <c r="C86" s="35"/>
      <c r="D86" s="35"/>
      <c r="E86" s="47"/>
      <c r="F86" s="47"/>
      <c r="G86" s="47"/>
      <c r="H86" s="48"/>
      <c r="I86" s="47"/>
      <c r="J86" s="47"/>
      <c r="K86" s="47"/>
      <c r="L86" s="48"/>
      <c r="M86" s="48"/>
      <c r="N86" s="48"/>
      <c r="O86" s="48"/>
      <c r="P86" s="48"/>
      <c r="Q86" s="48"/>
      <c r="R86" s="35"/>
      <c r="S86" s="35"/>
      <c r="AD86" s="21"/>
    </row>
    <row r="87" spans="2:30" x14ac:dyDescent="0.25">
      <c r="B87" s="35"/>
      <c r="C87" s="35"/>
      <c r="D87" s="35"/>
      <c r="E87" s="47"/>
      <c r="F87" s="47"/>
      <c r="G87" s="47"/>
      <c r="H87" s="48"/>
      <c r="I87" s="47"/>
      <c r="J87" s="47"/>
      <c r="K87" s="47"/>
      <c r="L87" s="48"/>
      <c r="M87" s="48"/>
      <c r="N87" s="48"/>
      <c r="O87" s="48"/>
      <c r="P87" s="48"/>
      <c r="Q87" s="48"/>
      <c r="R87" s="35"/>
      <c r="S87" s="35"/>
      <c r="AD87" s="21"/>
    </row>
    <row r="88" spans="2:30" s="5" customFormat="1" ht="15.6" x14ac:dyDescent="0.3">
      <c r="B88" s="39"/>
      <c r="C88" s="39"/>
      <c r="D88" s="39"/>
      <c r="E88" s="43"/>
      <c r="F88" s="43"/>
      <c r="G88" s="43"/>
      <c r="H88" s="44"/>
      <c r="I88" s="43"/>
      <c r="J88" s="43"/>
      <c r="K88" s="43"/>
      <c r="L88" s="44"/>
      <c r="M88" s="44"/>
      <c r="N88" s="44"/>
      <c r="O88" s="44"/>
      <c r="P88" s="44"/>
      <c r="Q88" s="44"/>
      <c r="R88" s="39"/>
      <c r="S88" s="39"/>
      <c r="AD88" s="20"/>
    </row>
    <row r="89" spans="2:30" x14ac:dyDescent="0.25">
      <c r="B89" s="35"/>
      <c r="C89" s="35"/>
      <c r="D89" s="35"/>
      <c r="E89" s="47"/>
      <c r="F89" s="47"/>
      <c r="G89" s="47"/>
      <c r="H89" s="48"/>
      <c r="I89" s="47"/>
      <c r="J89" s="47"/>
      <c r="K89" s="47"/>
      <c r="L89" s="48"/>
      <c r="M89" s="48"/>
      <c r="N89" s="48"/>
      <c r="O89" s="48"/>
      <c r="P89" s="48"/>
      <c r="Q89" s="48"/>
      <c r="R89" s="35"/>
      <c r="S89" s="35"/>
      <c r="AD89" s="21"/>
    </row>
    <row r="90" spans="2:30" x14ac:dyDescent="0.25">
      <c r="B90" s="35"/>
      <c r="C90" s="35"/>
      <c r="D90" s="35"/>
      <c r="E90" s="47"/>
      <c r="F90" s="47"/>
      <c r="G90" s="47"/>
      <c r="H90" s="48"/>
      <c r="I90" s="47"/>
      <c r="J90" s="47"/>
      <c r="K90" s="47"/>
      <c r="L90" s="48"/>
      <c r="M90" s="48"/>
      <c r="N90" s="48"/>
      <c r="O90" s="48"/>
      <c r="P90" s="48"/>
      <c r="Q90" s="48"/>
      <c r="R90" s="35"/>
      <c r="S90" s="35"/>
      <c r="AD90" s="21"/>
    </row>
    <row r="91" spans="2:30" x14ac:dyDescent="0.25">
      <c r="B91" s="35"/>
      <c r="C91" s="35"/>
      <c r="D91" s="35"/>
      <c r="E91" s="47"/>
      <c r="F91" s="47"/>
      <c r="G91" s="47"/>
      <c r="H91" s="48"/>
      <c r="I91" s="47"/>
      <c r="J91" s="47"/>
      <c r="K91" s="47"/>
      <c r="L91" s="48"/>
      <c r="M91" s="48"/>
      <c r="N91" s="48"/>
      <c r="O91" s="48"/>
      <c r="P91" s="48"/>
      <c r="Q91" s="48"/>
      <c r="R91" s="35"/>
      <c r="S91" s="35"/>
      <c r="AD91" s="21"/>
    </row>
    <row r="92" spans="2:30" x14ac:dyDescent="0.25">
      <c r="B92" s="35"/>
      <c r="C92" s="35"/>
      <c r="D92" s="35"/>
      <c r="E92" s="47"/>
      <c r="F92" s="47"/>
      <c r="G92" s="47"/>
      <c r="H92" s="48"/>
      <c r="I92" s="47"/>
      <c r="J92" s="47"/>
      <c r="K92" s="47"/>
      <c r="L92" s="48"/>
      <c r="M92" s="48"/>
      <c r="N92" s="48"/>
      <c r="O92" s="48"/>
      <c r="P92" s="48"/>
      <c r="Q92" s="48"/>
      <c r="R92" s="35"/>
      <c r="S92" s="35"/>
      <c r="AD92" s="21"/>
    </row>
    <row r="93" spans="2:30" x14ac:dyDescent="0.25">
      <c r="B93" s="35"/>
      <c r="C93" s="35"/>
      <c r="D93" s="35"/>
      <c r="E93" s="47"/>
      <c r="F93" s="47"/>
      <c r="G93" s="47"/>
      <c r="H93" s="48"/>
      <c r="I93" s="47"/>
      <c r="J93" s="47"/>
      <c r="K93" s="47"/>
      <c r="L93" s="48"/>
      <c r="M93" s="48"/>
      <c r="N93" s="48"/>
      <c r="O93" s="48"/>
      <c r="P93" s="48"/>
      <c r="Q93" s="48"/>
      <c r="R93" s="35"/>
      <c r="S93" s="35"/>
      <c r="AD93" s="21"/>
    </row>
    <row r="94" spans="2:30" x14ac:dyDescent="0.25">
      <c r="B94" s="35"/>
      <c r="C94" s="35"/>
      <c r="D94" s="35"/>
      <c r="E94" s="47"/>
      <c r="F94" s="47"/>
      <c r="G94" s="47"/>
      <c r="H94" s="48"/>
      <c r="I94" s="47"/>
      <c r="J94" s="47"/>
      <c r="K94" s="47"/>
      <c r="L94" s="48"/>
      <c r="M94" s="48"/>
      <c r="N94" s="48"/>
      <c r="O94" s="48"/>
      <c r="P94" s="48"/>
      <c r="Q94" s="48"/>
      <c r="R94" s="35"/>
      <c r="S94" s="35"/>
      <c r="AD94" s="21"/>
    </row>
    <row r="95" spans="2:30" x14ac:dyDescent="0.25">
      <c r="B95" s="35"/>
      <c r="C95" s="35"/>
      <c r="D95" s="35"/>
      <c r="E95" s="47"/>
      <c r="F95" s="47"/>
      <c r="G95" s="47"/>
      <c r="H95" s="48"/>
      <c r="I95" s="47"/>
      <c r="J95" s="47"/>
      <c r="K95" s="47"/>
      <c r="L95" s="48"/>
      <c r="M95" s="48"/>
      <c r="N95" s="48"/>
      <c r="O95" s="48"/>
      <c r="P95" s="48"/>
      <c r="Q95" s="48"/>
      <c r="R95" s="35"/>
      <c r="S95" s="35"/>
      <c r="AD95" s="21"/>
    </row>
    <row r="96" spans="2:30" x14ac:dyDescent="0.25">
      <c r="B96" s="35"/>
      <c r="C96" s="35"/>
      <c r="D96" s="35"/>
      <c r="E96" s="47"/>
      <c r="F96" s="47"/>
      <c r="G96" s="47"/>
      <c r="H96" s="48"/>
      <c r="I96" s="47"/>
      <c r="J96" s="47"/>
      <c r="K96" s="47"/>
      <c r="L96" s="48"/>
      <c r="M96" s="48"/>
      <c r="N96" s="48"/>
      <c r="O96" s="48"/>
      <c r="P96" s="48"/>
      <c r="Q96" s="48"/>
      <c r="R96" s="35"/>
      <c r="S96" s="35"/>
      <c r="AD96" s="21"/>
    </row>
    <row r="97" spans="2:30" x14ac:dyDescent="0.25">
      <c r="B97" s="35"/>
      <c r="C97" s="35"/>
      <c r="D97" s="35"/>
      <c r="E97" s="47"/>
      <c r="F97" s="47"/>
      <c r="G97" s="47"/>
      <c r="H97" s="48"/>
      <c r="I97" s="47"/>
      <c r="J97" s="47"/>
      <c r="K97" s="47"/>
      <c r="L97" s="48"/>
      <c r="M97" s="48"/>
      <c r="N97" s="48"/>
      <c r="O97" s="48"/>
      <c r="P97" s="48"/>
      <c r="Q97" s="48"/>
      <c r="R97" s="35"/>
      <c r="S97" s="35"/>
      <c r="AD97" s="21"/>
    </row>
    <row r="98" spans="2:30" x14ac:dyDescent="0.25">
      <c r="B98" s="35"/>
      <c r="C98" s="35"/>
      <c r="D98" s="35"/>
      <c r="E98" s="47"/>
      <c r="F98" s="47"/>
      <c r="G98" s="47"/>
      <c r="H98" s="48"/>
      <c r="I98" s="47"/>
      <c r="J98" s="47"/>
      <c r="K98" s="47"/>
      <c r="L98" s="48"/>
      <c r="M98" s="48"/>
      <c r="N98" s="48"/>
      <c r="O98" s="48"/>
      <c r="P98" s="48"/>
      <c r="Q98" s="48"/>
      <c r="R98" s="35"/>
      <c r="S98" s="35"/>
      <c r="AD98" s="21"/>
    </row>
    <row r="99" spans="2:30" x14ac:dyDescent="0.25">
      <c r="B99" s="35"/>
      <c r="C99" s="35"/>
      <c r="D99" s="35"/>
      <c r="E99" s="47"/>
      <c r="F99" s="47"/>
      <c r="G99" s="47"/>
      <c r="H99" s="48"/>
      <c r="I99" s="47"/>
      <c r="J99" s="47"/>
      <c r="K99" s="47"/>
      <c r="L99" s="48"/>
      <c r="M99" s="48"/>
      <c r="N99" s="48"/>
      <c r="O99" s="48"/>
      <c r="P99" s="48"/>
      <c r="Q99" s="48"/>
      <c r="R99" s="35"/>
      <c r="S99" s="35"/>
      <c r="AD99" s="21"/>
    </row>
    <row r="100" spans="2:30" x14ac:dyDescent="0.25">
      <c r="B100" s="35"/>
      <c r="C100" s="35"/>
      <c r="D100" s="35"/>
      <c r="E100" s="47"/>
      <c r="F100" s="47"/>
      <c r="G100" s="47"/>
      <c r="H100" s="48"/>
      <c r="I100" s="47"/>
      <c r="J100" s="47"/>
      <c r="K100" s="47"/>
      <c r="L100" s="48"/>
      <c r="M100" s="48"/>
      <c r="N100" s="48"/>
      <c r="O100" s="48"/>
      <c r="P100" s="48"/>
      <c r="Q100" s="48"/>
      <c r="R100" s="35"/>
      <c r="S100" s="35"/>
      <c r="AD100" s="21"/>
    </row>
    <row r="101" spans="2:30" x14ac:dyDescent="0.25">
      <c r="B101" s="35"/>
      <c r="C101" s="35"/>
      <c r="D101" s="35"/>
      <c r="E101" s="47"/>
      <c r="F101" s="47"/>
      <c r="G101" s="47"/>
      <c r="H101" s="48"/>
      <c r="I101" s="47"/>
      <c r="J101" s="47"/>
      <c r="K101" s="47"/>
      <c r="L101" s="48"/>
      <c r="M101" s="48"/>
      <c r="N101" s="48"/>
      <c r="O101" s="48"/>
      <c r="P101" s="48"/>
      <c r="Q101" s="48"/>
      <c r="R101" s="35"/>
      <c r="S101" s="35"/>
      <c r="AD101" s="21"/>
    </row>
    <row r="102" spans="2:30" x14ac:dyDescent="0.25">
      <c r="B102" s="35"/>
      <c r="C102" s="35"/>
      <c r="D102" s="35"/>
      <c r="E102" s="47"/>
      <c r="F102" s="47"/>
      <c r="G102" s="47"/>
      <c r="H102" s="48"/>
      <c r="I102" s="47"/>
      <c r="J102" s="47"/>
      <c r="K102" s="47"/>
      <c r="L102" s="48"/>
      <c r="M102" s="48"/>
      <c r="N102" s="48"/>
      <c r="O102" s="48"/>
      <c r="P102" s="48"/>
      <c r="Q102" s="48"/>
      <c r="R102" s="35"/>
      <c r="S102" s="35"/>
      <c r="AD102" s="21"/>
    </row>
    <row r="103" spans="2:30" x14ac:dyDescent="0.25">
      <c r="B103" s="35"/>
      <c r="C103" s="35"/>
      <c r="D103" s="35"/>
      <c r="E103" s="47"/>
      <c r="F103" s="47"/>
      <c r="G103" s="47"/>
      <c r="H103" s="48"/>
      <c r="I103" s="47"/>
      <c r="J103" s="47"/>
      <c r="K103" s="47"/>
      <c r="L103" s="48"/>
      <c r="M103" s="48"/>
      <c r="N103" s="48"/>
      <c r="O103" s="48"/>
      <c r="P103" s="48"/>
      <c r="Q103" s="48"/>
      <c r="R103" s="35"/>
      <c r="S103" s="35"/>
      <c r="AD103" s="21"/>
    </row>
    <row r="104" spans="2:30" x14ac:dyDescent="0.25">
      <c r="B104" s="35"/>
      <c r="C104" s="35"/>
      <c r="D104" s="35"/>
      <c r="E104" s="47"/>
      <c r="F104" s="47"/>
      <c r="G104" s="47"/>
      <c r="H104" s="48"/>
      <c r="I104" s="47"/>
      <c r="J104" s="47"/>
      <c r="K104" s="47"/>
      <c r="L104" s="48"/>
      <c r="M104" s="48"/>
      <c r="N104" s="48"/>
      <c r="O104" s="48"/>
      <c r="P104" s="48"/>
      <c r="Q104" s="48"/>
      <c r="R104" s="35"/>
      <c r="S104" s="35"/>
      <c r="AD104" s="21"/>
    </row>
    <row r="105" spans="2:30" x14ac:dyDescent="0.25">
      <c r="B105" s="35"/>
      <c r="C105" s="35"/>
      <c r="D105" s="35"/>
      <c r="E105" s="47"/>
      <c r="F105" s="47"/>
      <c r="G105" s="47"/>
      <c r="H105" s="48"/>
      <c r="I105" s="47"/>
      <c r="J105" s="47"/>
      <c r="K105" s="47"/>
      <c r="L105" s="48"/>
      <c r="M105" s="48"/>
      <c r="N105" s="48"/>
      <c r="O105" s="48"/>
      <c r="P105" s="48"/>
      <c r="Q105" s="48"/>
      <c r="R105" s="35"/>
      <c r="S105" s="35"/>
      <c r="AD105" s="21"/>
    </row>
    <row r="106" spans="2:30" x14ac:dyDescent="0.25">
      <c r="B106" s="35"/>
      <c r="C106" s="35"/>
      <c r="D106" s="35"/>
      <c r="E106" s="47"/>
      <c r="F106" s="47"/>
      <c r="G106" s="47"/>
      <c r="H106" s="48"/>
      <c r="I106" s="47"/>
      <c r="J106" s="47"/>
      <c r="K106" s="47"/>
      <c r="L106" s="48"/>
      <c r="M106" s="48"/>
      <c r="N106" s="48"/>
      <c r="O106" s="48"/>
      <c r="P106" s="48"/>
      <c r="Q106" s="48"/>
      <c r="R106" s="35"/>
      <c r="S106" s="35"/>
      <c r="AD106" s="21"/>
    </row>
    <row r="107" spans="2:30" x14ac:dyDescent="0.25">
      <c r="B107" s="35"/>
      <c r="C107" s="35"/>
      <c r="D107" s="35"/>
      <c r="E107" s="47"/>
      <c r="F107" s="47"/>
      <c r="G107" s="47"/>
      <c r="H107" s="48"/>
      <c r="I107" s="47"/>
      <c r="J107" s="47"/>
      <c r="K107" s="47"/>
      <c r="L107" s="48"/>
      <c r="M107" s="48"/>
      <c r="N107" s="48"/>
      <c r="O107" s="48"/>
      <c r="P107" s="48"/>
      <c r="Q107" s="48"/>
      <c r="R107" s="35"/>
      <c r="S107" s="35"/>
      <c r="AD107" s="21"/>
    </row>
    <row r="108" spans="2:30" s="5" customFormat="1" ht="15.6" x14ac:dyDescent="0.3">
      <c r="B108" s="39"/>
      <c r="C108" s="39"/>
      <c r="D108" s="39"/>
      <c r="E108" s="43"/>
      <c r="F108" s="43"/>
      <c r="G108" s="43"/>
      <c r="H108" s="44"/>
      <c r="I108" s="43"/>
      <c r="J108" s="43"/>
      <c r="K108" s="43"/>
      <c r="L108" s="44"/>
      <c r="M108" s="44"/>
      <c r="N108" s="44"/>
      <c r="O108" s="44"/>
      <c r="P108" s="44"/>
      <c r="Q108" s="44"/>
      <c r="R108" s="39"/>
      <c r="S108" s="39"/>
      <c r="AD108" s="20"/>
    </row>
    <row r="109" spans="2:30" x14ac:dyDescent="0.25">
      <c r="B109" s="35"/>
      <c r="C109" s="35"/>
      <c r="D109" s="35"/>
      <c r="E109" s="47"/>
      <c r="F109" s="47"/>
      <c r="G109" s="47"/>
      <c r="H109" s="48"/>
      <c r="I109" s="47"/>
      <c r="J109" s="47"/>
      <c r="K109" s="47"/>
      <c r="L109" s="48"/>
      <c r="M109" s="48"/>
      <c r="N109" s="48"/>
      <c r="O109" s="48"/>
      <c r="P109" s="48"/>
      <c r="Q109" s="48"/>
      <c r="R109" s="35"/>
      <c r="S109" s="35"/>
      <c r="AD109" s="21"/>
    </row>
    <row r="110" spans="2:30" x14ac:dyDescent="0.25">
      <c r="B110" s="35"/>
      <c r="C110" s="35"/>
      <c r="D110" s="35"/>
      <c r="E110" s="47"/>
      <c r="F110" s="47"/>
      <c r="G110" s="47"/>
      <c r="H110" s="48"/>
      <c r="I110" s="47"/>
      <c r="J110" s="47"/>
      <c r="K110" s="47"/>
      <c r="L110" s="48"/>
      <c r="M110" s="48"/>
      <c r="N110" s="48"/>
      <c r="O110" s="48"/>
      <c r="P110" s="48"/>
      <c r="Q110" s="48"/>
      <c r="R110" s="35"/>
      <c r="S110" s="35"/>
      <c r="AD110" s="21"/>
    </row>
    <row r="111" spans="2:30" x14ac:dyDescent="0.25">
      <c r="B111" s="35"/>
      <c r="C111" s="35"/>
      <c r="D111" s="35"/>
      <c r="E111" s="47"/>
      <c r="F111" s="47"/>
      <c r="G111" s="47"/>
      <c r="H111" s="48"/>
      <c r="I111" s="47"/>
      <c r="J111" s="47"/>
      <c r="K111" s="47"/>
      <c r="L111" s="48"/>
      <c r="M111" s="48"/>
      <c r="N111" s="48"/>
      <c r="O111" s="48"/>
      <c r="P111" s="48"/>
      <c r="Q111" s="48"/>
      <c r="R111" s="35"/>
      <c r="S111" s="35"/>
      <c r="AD111" s="21"/>
    </row>
    <row r="112" spans="2:30" x14ac:dyDescent="0.25">
      <c r="B112" s="35"/>
      <c r="C112" s="35"/>
      <c r="D112" s="35"/>
      <c r="E112" s="47"/>
      <c r="F112" s="47"/>
      <c r="G112" s="47"/>
      <c r="H112" s="48"/>
      <c r="I112" s="47"/>
      <c r="J112" s="47"/>
      <c r="K112" s="47"/>
      <c r="L112" s="48"/>
      <c r="M112" s="48"/>
      <c r="N112" s="48"/>
      <c r="O112" s="48"/>
      <c r="P112" s="48"/>
      <c r="Q112" s="48"/>
      <c r="R112" s="35"/>
      <c r="S112" s="35"/>
      <c r="AD112" s="21"/>
    </row>
    <row r="113" spans="2:30" x14ac:dyDescent="0.25">
      <c r="B113" s="35"/>
      <c r="C113" s="35"/>
      <c r="D113" s="35"/>
      <c r="E113" s="47"/>
      <c r="F113" s="47"/>
      <c r="G113" s="47"/>
      <c r="H113" s="48"/>
      <c r="I113" s="47"/>
      <c r="J113" s="47"/>
      <c r="K113" s="47"/>
      <c r="L113" s="48"/>
      <c r="M113" s="48"/>
      <c r="N113" s="48"/>
      <c r="O113" s="48"/>
      <c r="P113" s="48"/>
      <c r="Q113" s="48"/>
      <c r="R113" s="35"/>
      <c r="S113" s="35"/>
      <c r="AD113" s="21"/>
    </row>
    <row r="114" spans="2:30" x14ac:dyDescent="0.25">
      <c r="B114" s="35"/>
      <c r="C114" s="35"/>
      <c r="D114" s="35"/>
      <c r="E114" s="47"/>
      <c r="F114" s="47"/>
      <c r="G114" s="47"/>
      <c r="H114" s="48"/>
      <c r="I114" s="47"/>
      <c r="J114" s="47"/>
      <c r="K114" s="47"/>
      <c r="L114" s="48"/>
      <c r="M114" s="48"/>
      <c r="N114" s="48"/>
      <c r="O114" s="48"/>
      <c r="P114" s="48"/>
      <c r="Q114" s="48"/>
      <c r="R114" s="35"/>
      <c r="S114" s="35"/>
      <c r="AD114" s="21"/>
    </row>
    <row r="115" spans="2:30" x14ac:dyDescent="0.25">
      <c r="B115" s="35"/>
      <c r="C115" s="35"/>
      <c r="D115" s="35"/>
      <c r="E115" s="47"/>
      <c r="F115" s="47"/>
      <c r="G115" s="47"/>
      <c r="H115" s="48"/>
      <c r="I115" s="47"/>
      <c r="J115" s="47"/>
      <c r="K115" s="47"/>
      <c r="L115" s="48"/>
      <c r="M115" s="48"/>
      <c r="N115" s="48"/>
      <c r="O115" s="48"/>
      <c r="P115" s="48"/>
      <c r="Q115" s="48"/>
      <c r="R115" s="35"/>
      <c r="S115" s="35"/>
      <c r="AD115" s="21"/>
    </row>
    <row r="116" spans="2:30" x14ac:dyDescent="0.25">
      <c r="B116" s="35"/>
      <c r="C116" s="35"/>
      <c r="D116" s="35"/>
      <c r="E116" s="47"/>
      <c r="F116" s="47"/>
      <c r="G116" s="47"/>
      <c r="H116" s="48"/>
      <c r="I116" s="47"/>
      <c r="J116" s="47"/>
      <c r="K116" s="47"/>
      <c r="L116" s="48"/>
      <c r="M116" s="48"/>
      <c r="N116" s="48"/>
      <c r="O116" s="48"/>
      <c r="P116" s="48"/>
      <c r="Q116" s="48"/>
      <c r="R116" s="35"/>
      <c r="S116" s="35"/>
      <c r="AD116" s="21"/>
    </row>
    <row r="117" spans="2:30" x14ac:dyDescent="0.25">
      <c r="B117" s="35"/>
      <c r="C117" s="35"/>
      <c r="D117" s="35"/>
      <c r="E117" s="47"/>
      <c r="F117" s="47"/>
      <c r="G117" s="47"/>
      <c r="H117" s="48"/>
      <c r="I117" s="47"/>
      <c r="J117" s="47"/>
      <c r="K117" s="47"/>
      <c r="L117" s="48"/>
      <c r="M117" s="48"/>
      <c r="N117" s="48"/>
      <c r="O117" s="48"/>
      <c r="P117" s="48"/>
      <c r="Q117" s="48"/>
      <c r="R117" s="35"/>
      <c r="S117" s="35"/>
      <c r="AD117" s="21"/>
    </row>
    <row r="118" spans="2:30" x14ac:dyDescent="0.25">
      <c r="B118" s="35"/>
      <c r="C118" s="35"/>
      <c r="D118" s="35"/>
      <c r="E118" s="47"/>
      <c r="F118" s="47"/>
      <c r="G118" s="47"/>
      <c r="H118" s="48"/>
      <c r="I118" s="47"/>
      <c r="J118" s="47"/>
      <c r="K118" s="47"/>
      <c r="L118" s="48"/>
      <c r="M118" s="48"/>
      <c r="N118" s="48"/>
      <c r="O118" s="48"/>
      <c r="P118" s="48"/>
      <c r="Q118" s="48"/>
      <c r="R118" s="35"/>
      <c r="S118" s="35"/>
    </row>
    <row r="119" spans="2:30" x14ac:dyDescent="0.25">
      <c r="B119" s="35"/>
      <c r="C119" s="35"/>
      <c r="D119" s="35"/>
      <c r="E119" s="47"/>
      <c r="F119" s="47"/>
      <c r="G119" s="47"/>
      <c r="H119" s="48"/>
      <c r="I119" s="47"/>
      <c r="J119" s="47"/>
      <c r="K119" s="47"/>
      <c r="L119" s="48"/>
      <c r="M119" s="48"/>
      <c r="N119" s="48"/>
      <c r="O119" s="48"/>
      <c r="P119" s="48"/>
      <c r="Q119" s="48"/>
      <c r="R119" s="35"/>
      <c r="S119" s="35"/>
    </row>
    <row r="120" spans="2:30" x14ac:dyDescent="0.25">
      <c r="B120" s="35"/>
      <c r="C120" s="35"/>
      <c r="D120" s="35"/>
      <c r="E120" s="47"/>
      <c r="F120" s="47"/>
      <c r="G120" s="47"/>
      <c r="H120" s="48"/>
      <c r="I120" s="47"/>
      <c r="J120" s="47"/>
      <c r="K120" s="47"/>
      <c r="L120" s="48"/>
      <c r="M120" s="48"/>
      <c r="N120" s="48"/>
      <c r="O120" s="48"/>
      <c r="P120" s="48"/>
      <c r="Q120" s="48"/>
      <c r="R120" s="35"/>
      <c r="S120" s="35"/>
    </row>
    <row r="121" spans="2:30" x14ac:dyDescent="0.25">
      <c r="B121" s="35"/>
      <c r="C121" s="35"/>
      <c r="D121" s="35"/>
      <c r="E121" s="47"/>
      <c r="F121" s="47"/>
      <c r="G121" s="47"/>
      <c r="H121" s="48"/>
      <c r="I121" s="47"/>
      <c r="J121" s="47"/>
      <c r="K121" s="47"/>
      <c r="L121" s="48"/>
      <c r="M121" s="48"/>
      <c r="N121" s="48"/>
      <c r="O121" s="48"/>
      <c r="P121" s="48"/>
      <c r="Q121" s="48"/>
      <c r="R121" s="35"/>
      <c r="S121" s="35"/>
    </row>
    <row r="122" spans="2:30" x14ac:dyDescent="0.25">
      <c r="B122" s="35"/>
      <c r="C122" s="35"/>
      <c r="D122" s="35"/>
      <c r="E122" s="47"/>
      <c r="F122" s="47"/>
      <c r="G122" s="47"/>
      <c r="H122" s="48"/>
      <c r="I122" s="47"/>
      <c r="J122" s="47"/>
      <c r="K122" s="47"/>
      <c r="L122" s="48"/>
      <c r="M122" s="48"/>
      <c r="N122" s="48"/>
      <c r="O122" s="48"/>
      <c r="P122" s="48"/>
      <c r="Q122" s="48"/>
      <c r="R122" s="35"/>
      <c r="S122" s="35"/>
    </row>
    <row r="123" spans="2:30" x14ac:dyDescent="0.25">
      <c r="B123" s="35"/>
      <c r="C123" s="35"/>
      <c r="D123" s="35"/>
      <c r="E123" s="47"/>
      <c r="F123" s="47"/>
      <c r="G123" s="47"/>
      <c r="H123" s="48"/>
      <c r="I123" s="47"/>
      <c r="J123" s="47"/>
      <c r="K123" s="47"/>
      <c r="L123" s="48"/>
      <c r="M123" s="48"/>
      <c r="N123" s="48"/>
      <c r="O123" s="48"/>
      <c r="P123" s="48"/>
      <c r="Q123" s="48"/>
      <c r="R123" s="35"/>
      <c r="S123" s="35"/>
    </row>
    <row r="124" spans="2:30" x14ac:dyDescent="0.25">
      <c r="B124" s="35"/>
      <c r="C124" s="35"/>
      <c r="D124" s="35"/>
      <c r="E124" s="47"/>
      <c r="F124" s="47"/>
      <c r="G124" s="47"/>
      <c r="H124" s="48"/>
      <c r="I124" s="47"/>
      <c r="J124" s="47"/>
      <c r="K124" s="47"/>
      <c r="L124" s="48"/>
      <c r="M124" s="48"/>
      <c r="N124" s="48"/>
      <c r="O124" s="48"/>
      <c r="P124" s="48"/>
      <c r="Q124" s="48"/>
      <c r="R124" s="35"/>
      <c r="S124" s="35"/>
    </row>
    <row r="125" spans="2:30" x14ac:dyDescent="0.25">
      <c r="B125" s="35"/>
      <c r="C125" s="35"/>
      <c r="D125" s="35"/>
      <c r="E125" s="47"/>
      <c r="F125" s="47"/>
      <c r="G125" s="47"/>
      <c r="H125" s="48"/>
      <c r="I125" s="47"/>
      <c r="J125" s="47"/>
      <c r="K125" s="47"/>
      <c r="L125" s="48"/>
      <c r="M125" s="48"/>
      <c r="N125" s="48"/>
      <c r="O125" s="48"/>
      <c r="P125" s="48"/>
      <c r="Q125" s="48"/>
      <c r="R125" s="35"/>
      <c r="S125" s="35"/>
    </row>
    <row r="126" spans="2:30" x14ac:dyDescent="0.25">
      <c r="B126" s="35"/>
      <c r="C126" s="35"/>
      <c r="D126" s="35"/>
      <c r="E126" s="47"/>
      <c r="F126" s="47"/>
      <c r="G126" s="47"/>
      <c r="H126" s="48"/>
      <c r="I126" s="47"/>
      <c r="J126" s="47"/>
      <c r="K126" s="47"/>
      <c r="L126" s="48"/>
      <c r="M126" s="48"/>
      <c r="N126" s="48"/>
      <c r="O126" s="48"/>
      <c r="P126" s="48"/>
      <c r="Q126" s="48"/>
      <c r="R126" s="35"/>
      <c r="S126" s="35"/>
    </row>
    <row r="127" spans="2:30" x14ac:dyDescent="0.25">
      <c r="B127" s="35"/>
      <c r="C127" s="35"/>
      <c r="D127" s="35"/>
      <c r="E127" s="47"/>
      <c r="F127" s="47"/>
      <c r="G127" s="47"/>
      <c r="H127" s="48"/>
      <c r="I127" s="47"/>
      <c r="J127" s="47"/>
      <c r="K127" s="47"/>
      <c r="L127" s="48"/>
      <c r="M127" s="48"/>
      <c r="N127" s="48"/>
      <c r="O127" s="48"/>
      <c r="P127" s="48"/>
      <c r="Q127" s="48"/>
      <c r="R127" s="35"/>
      <c r="S127" s="35"/>
    </row>
    <row r="128" spans="2:30" s="5" customFormat="1" ht="15.6" x14ac:dyDescent="0.3">
      <c r="B128" s="39"/>
      <c r="C128" s="39"/>
      <c r="D128" s="39"/>
      <c r="E128" s="43"/>
      <c r="F128" s="43"/>
      <c r="G128" s="43"/>
      <c r="H128" s="44"/>
      <c r="I128" s="43"/>
      <c r="J128" s="43"/>
      <c r="K128" s="43"/>
      <c r="L128" s="44"/>
      <c r="M128" s="44"/>
      <c r="N128" s="44"/>
      <c r="O128" s="44"/>
      <c r="P128" s="44"/>
      <c r="Q128" s="44"/>
      <c r="R128" s="39"/>
      <c r="S128" s="39"/>
      <c r="AD128" s="20"/>
    </row>
    <row r="129" spans="2:30" x14ac:dyDescent="0.25">
      <c r="B129" s="35"/>
      <c r="C129" s="35"/>
      <c r="D129" s="35"/>
      <c r="E129" s="47"/>
      <c r="F129" s="47"/>
      <c r="G129" s="47"/>
      <c r="H129" s="48"/>
      <c r="I129" s="47"/>
      <c r="J129" s="47"/>
      <c r="K129" s="47"/>
      <c r="L129" s="48"/>
      <c r="M129" s="48"/>
      <c r="N129" s="48"/>
      <c r="O129" s="48"/>
      <c r="P129" s="48"/>
      <c r="Q129" s="48"/>
      <c r="R129" s="35"/>
      <c r="S129" s="35"/>
      <c r="AD129" s="21"/>
    </row>
    <row r="130" spans="2:30" x14ac:dyDescent="0.25">
      <c r="B130" s="35"/>
      <c r="C130" s="35"/>
      <c r="D130" s="35"/>
      <c r="E130" s="47"/>
      <c r="F130" s="47"/>
      <c r="G130" s="47"/>
      <c r="H130" s="48"/>
      <c r="I130" s="47"/>
      <c r="J130" s="47"/>
      <c r="K130" s="47"/>
      <c r="L130" s="48"/>
      <c r="M130" s="48"/>
      <c r="N130" s="48"/>
      <c r="O130" s="48"/>
      <c r="P130" s="48"/>
      <c r="Q130" s="48"/>
      <c r="R130" s="35"/>
      <c r="S130" s="35"/>
      <c r="AD130" s="21"/>
    </row>
    <row r="131" spans="2:30" x14ac:dyDescent="0.25">
      <c r="B131" s="35"/>
      <c r="C131" s="35"/>
      <c r="D131" s="35"/>
      <c r="E131" s="47"/>
      <c r="F131" s="47"/>
      <c r="G131" s="47"/>
      <c r="H131" s="48"/>
      <c r="I131" s="47"/>
      <c r="J131" s="47"/>
      <c r="K131" s="47"/>
      <c r="L131" s="48"/>
      <c r="M131" s="48"/>
      <c r="N131" s="48"/>
      <c r="O131" s="48"/>
      <c r="P131" s="48"/>
      <c r="Q131" s="48"/>
      <c r="R131" s="35"/>
      <c r="S131" s="35"/>
      <c r="AD131" s="21"/>
    </row>
    <row r="132" spans="2:30" x14ac:dyDescent="0.25">
      <c r="B132" s="35"/>
      <c r="C132" s="35"/>
      <c r="D132" s="35"/>
      <c r="E132" s="47"/>
      <c r="F132" s="47"/>
      <c r="G132" s="47"/>
      <c r="H132" s="48"/>
      <c r="I132" s="47"/>
      <c r="J132" s="47"/>
      <c r="K132" s="47"/>
      <c r="L132" s="48"/>
      <c r="M132" s="48"/>
      <c r="N132" s="48"/>
      <c r="O132" s="48"/>
      <c r="P132" s="48"/>
      <c r="Q132" s="48"/>
      <c r="R132" s="35"/>
      <c r="S132" s="35"/>
      <c r="AD132" s="21"/>
    </row>
    <row r="133" spans="2:30" x14ac:dyDescent="0.25">
      <c r="B133" s="35"/>
      <c r="C133" s="35"/>
      <c r="D133" s="35"/>
      <c r="E133" s="47"/>
      <c r="F133" s="47"/>
      <c r="G133" s="47"/>
      <c r="H133" s="48"/>
      <c r="I133" s="47"/>
      <c r="J133" s="47"/>
      <c r="K133" s="47"/>
      <c r="L133" s="48"/>
      <c r="M133" s="48"/>
      <c r="N133" s="48"/>
      <c r="O133" s="48"/>
      <c r="P133" s="48"/>
      <c r="Q133" s="48"/>
      <c r="R133" s="35"/>
      <c r="S133" s="35"/>
      <c r="AD133" s="21"/>
    </row>
    <row r="134" spans="2:30" x14ac:dyDescent="0.25">
      <c r="B134" s="35"/>
      <c r="C134" s="35"/>
      <c r="D134" s="35"/>
      <c r="E134" s="47"/>
      <c r="F134" s="47"/>
      <c r="G134" s="47"/>
      <c r="H134" s="48"/>
      <c r="I134" s="47"/>
      <c r="J134" s="47"/>
      <c r="K134" s="47"/>
      <c r="L134" s="48"/>
      <c r="M134" s="48"/>
      <c r="N134" s="48"/>
      <c r="O134" s="48"/>
      <c r="P134" s="48"/>
      <c r="Q134" s="48"/>
      <c r="R134" s="35"/>
      <c r="S134" s="35"/>
      <c r="AD134" s="21"/>
    </row>
    <row r="135" spans="2:30" x14ac:dyDescent="0.25">
      <c r="B135" s="35"/>
      <c r="C135" s="35"/>
      <c r="D135" s="35"/>
      <c r="E135" s="47"/>
      <c r="F135" s="47"/>
      <c r="G135" s="47"/>
      <c r="H135" s="48"/>
      <c r="I135" s="47"/>
      <c r="J135" s="47"/>
      <c r="K135" s="47"/>
      <c r="L135" s="48"/>
      <c r="M135" s="48"/>
      <c r="N135" s="48"/>
      <c r="O135" s="48"/>
      <c r="P135" s="48"/>
      <c r="Q135" s="48"/>
      <c r="R135" s="35"/>
      <c r="S135" s="35"/>
      <c r="AD135" s="21"/>
    </row>
    <row r="136" spans="2:30" x14ac:dyDescent="0.25">
      <c r="B136" s="35"/>
      <c r="C136" s="35"/>
      <c r="D136" s="35"/>
      <c r="E136" s="47"/>
      <c r="F136" s="47"/>
      <c r="G136" s="47"/>
      <c r="H136" s="48"/>
      <c r="I136" s="47"/>
      <c r="J136" s="47"/>
      <c r="K136" s="47"/>
      <c r="L136" s="48"/>
      <c r="M136" s="48"/>
      <c r="N136" s="48"/>
      <c r="O136" s="48"/>
      <c r="P136" s="48"/>
      <c r="Q136" s="48"/>
      <c r="R136" s="35"/>
      <c r="S136" s="35"/>
      <c r="AD136" s="21"/>
    </row>
    <row r="137" spans="2:30" x14ac:dyDescent="0.25">
      <c r="B137" s="35"/>
      <c r="C137" s="35"/>
      <c r="D137" s="35"/>
      <c r="E137" s="47"/>
      <c r="F137" s="47"/>
      <c r="G137" s="47"/>
      <c r="H137" s="48"/>
      <c r="I137" s="47"/>
      <c r="J137" s="47"/>
      <c r="K137" s="47"/>
      <c r="L137" s="48"/>
      <c r="M137" s="48"/>
      <c r="N137" s="48"/>
      <c r="O137" s="48"/>
      <c r="P137" s="48"/>
      <c r="Q137" s="48"/>
      <c r="R137" s="35"/>
      <c r="S137" s="35"/>
      <c r="AD137" s="21"/>
    </row>
    <row r="138" spans="2:30" x14ac:dyDescent="0.25">
      <c r="B138" s="35"/>
      <c r="C138" s="35"/>
      <c r="D138" s="35"/>
      <c r="E138" s="47"/>
      <c r="F138" s="47"/>
      <c r="G138" s="47"/>
      <c r="H138" s="48"/>
      <c r="I138" s="47"/>
      <c r="J138" s="47"/>
      <c r="K138" s="47"/>
      <c r="L138" s="48"/>
      <c r="M138" s="48"/>
      <c r="N138" s="48"/>
      <c r="O138" s="48"/>
      <c r="P138" s="48"/>
      <c r="Q138" s="48"/>
      <c r="R138" s="35"/>
      <c r="S138" s="35"/>
      <c r="AD138" s="21"/>
    </row>
    <row r="139" spans="2:30" x14ac:dyDescent="0.25">
      <c r="B139" s="35"/>
      <c r="C139" s="35"/>
      <c r="D139" s="35"/>
      <c r="E139" s="47"/>
      <c r="F139" s="47"/>
      <c r="G139" s="47"/>
      <c r="H139" s="48"/>
      <c r="I139" s="47"/>
      <c r="J139" s="47"/>
      <c r="K139" s="47"/>
      <c r="L139" s="48"/>
      <c r="M139" s="48"/>
      <c r="N139" s="48"/>
      <c r="O139" s="48"/>
      <c r="P139" s="48"/>
      <c r="Q139" s="48"/>
      <c r="R139" s="35"/>
      <c r="S139" s="35"/>
      <c r="AD139" s="21"/>
    </row>
    <row r="140" spans="2:30" x14ac:dyDescent="0.25">
      <c r="B140" s="35"/>
      <c r="C140" s="35"/>
      <c r="D140" s="35"/>
      <c r="E140" s="47"/>
      <c r="F140" s="47"/>
      <c r="G140" s="47"/>
      <c r="H140" s="48"/>
      <c r="I140" s="47"/>
      <c r="J140" s="47"/>
      <c r="K140" s="47"/>
      <c r="L140" s="48"/>
      <c r="M140" s="48"/>
      <c r="N140" s="48"/>
      <c r="O140" s="48"/>
      <c r="P140" s="48"/>
      <c r="Q140" s="48"/>
      <c r="R140" s="35"/>
      <c r="S140" s="35"/>
      <c r="AD140" s="21"/>
    </row>
    <row r="141" spans="2:30" x14ac:dyDescent="0.25">
      <c r="B141" s="35"/>
      <c r="C141" s="35"/>
      <c r="D141" s="35"/>
      <c r="E141" s="47"/>
      <c r="F141" s="47"/>
      <c r="G141" s="47"/>
      <c r="H141" s="48"/>
      <c r="I141" s="47"/>
      <c r="J141" s="47"/>
      <c r="K141" s="47"/>
      <c r="L141" s="48"/>
      <c r="M141" s="48"/>
      <c r="N141" s="48"/>
      <c r="O141" s="48"/>
      <c r="P141" s="48"/>
      <c r="Q141" s="48"/>
      <c r="R141" s="35"/>
      <c r="S141" s="35"/>
      <c r="AD141" s="21"/>
    </row>
    <row r="142" spans="2:30" x14ac:dyDescent="0.25">
      <c r="B142" s="35"/>
      <c r="C142" s="35"/>
      <c r="D142" s="35"/>
      <c r="E142" s="47"/>
      <c r="F142" s="47"/>
      <c r="G142" s="47"/>
      <c r="H142" s="48"/>
      <c r="I142" s="47"/>
      <c r="J142" s="47"/>
      <c r="K142" s="47"/>
      <c r="L142" s="48"/>
      <c r="M142" s="48"/>
      <c r="N142" s="48"/>
      <c r="O142" s="48"/>
      <c r="P142" s="48"/>
      <c r="Q142" s="48"/>
      <c r="R142" s="35"/>
      <c r="S142" s="35"/>
      <c r="AD142" s="21"/>
    </row>
    <row r="143" spans="2:30" x14ac:dyDescent="0.25">
      <c r="B143" s="35"/>
      <c r="C143" s="35"/>
      <c r="D143" s="35"/>
      <c r="E143" s="47"/>
      <c r="F143" s="47"/>
      <c r="G143" s="47"/>
      <c r="H143" s="48"/>
      <c r="I143" s="47"/>
      <c r="J143" s="47"/>
      <c r="K143" s="47"/>
      <c r="L143" s="48"/>
      <c r="M143" s="48"/>
      <c r="N143" s="48"/>
      <c r="O143" s="48"/>
      <c r="P143" s="48"/>
      <c r="Q143" s="48"/>
      <c r="R143" s="35"/>
      <c r="S143" s="35"/>
      <c r="AD143" s="21"/>
    </row>
    <row r="144" spans="2:30" x14ac:dyDescent="0.25">
      <c r="B144" s="35"/>
      <c r="C144" s="35"/>
      <c r="D144" s="35"/>
      <c r="E144" s="47"/>
      <c r="F144" s="47"/>
      <c r="G144" s="47"/>
      <c r="H144" s="48"/>
      <c r="I144" s="47"/>
      <c r="J144" s="47"/>
      <c r="K144" s="47"/>
      <c r="L144" s="48"/>
      <c r="M144" s="48"/>
      <c r="N144" s="48"/>
      <c r="O144" s="48"/>
      <c r="P144" s="48"/>
      <c r="Q144" s="48"/>
      <c r="R144" s="35"/>
      <c r="S144" s="35"/>
      <c r="AD144" s="21"/>
    </row>
    <row r="145" spans="2:30" x14ac:dyDescent="0.25">
      <c r="B145" s="35"/>
      <c r="C145" s="35"/>
      <c r="D145" s="35"/>
      <c r="E145" s="47"/>
      <c r="F145" s="47"/>
      <c r="G145" s="47"/>
      <c r="H145" s="48"/>
      <c r="I145" s="47"/>
      <c r="J145" s="47"/>
      <c r="K145" s="47"/>
      <c r="L145" s="48"/>
      <c r="M145" s="48"/>
      <c r="N145" s="48"/>
      <c r="O145" s="48"/>
      <c r="P145" s="48"/>
      <c r="Q145" s="48"/>
      <c r="R145" s="35"/>
      <c r="S145" s="35"/>
      <c r="AD145" s="21"/>
    </row>
    <row r="146" spans="2:30" x14ac:dyDescent="0.25">
      <c r="B146" s="35"/>
      <c r="C146" s="35"/>
      <c r="D146" s="35"/>
      <c r="E146" s="47"/>
      <c r="F146" s="47"/>
      <c r="G146" s="47"/>
      <c r="H146" s="48"/>
      <c r="I146" s="47"/>
      <c r="J146" s="47"/>
      <c r="K146" s="47"/>
      <c r="L146" s="48"/>
      <c r="M146" s="48"/>
      <c r="N146" s="48"/>
      <c r="O146" s="48"/>
      <c r="P146" s="48"/>
      <c r="Q146" s="48"/>
      <c r="R146" s="35"/>
      <c r="S146" s="35"/>
      <c r="AD146" s="21"/>
    </row>
    <row r="147" spans="2:30" x14ac:dyDescent="0.25">
      <c r="B147" s="35"/>
      <c r="C147" s="35"/>
      <c r="D147" s="35"/>
      <c r="E147" s="47"/>
      <c r="F147" s="47"/>
      <c r="G147" s="47"/>
      <c r="H147" s="48"/>
      <c r="I147" s="47"/>
      <c r="J147" s="47"/>
      <c r="K147" s="47"/>
      <c r="L147" s="48"/>
      <c r="M147" s="48"/>
      <c r="N147" s="48"/>
      <c r="O147" s="48"/>
      <c r="P147" s="48"/>
      <c r="Q147" s="48"/>
      <c r="R147" s="35"/>
      <c r="S147" s="35"/>
      <c r="AD147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RHA-Chapter4-Arthritis-prev-trend20yrs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2025-12-04T16:58:18Z</dcterms:modified>
</cp:coreProperties>
</file>